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E:\김태형\2. 업무자료\2. 계약관리\3. 계약현황 및 경영공시\2026\발주계획\4분기\"/>
    </mc:Choice>
  </mc:AlternateContent>
  <xr:revisionPtr revIDLastSave="0" documentId="13_ncr:1_{C33614E1-D84E-4F12-A34B-D53E9EF6FB15}" xr6:coauthVersionLast="47" xr6:coauthVersionMax="47" xr10:uidLastSave="{00000000-0000-0000-0000-000000000000}"/>
  <workbookProtection workbookAlgorithmName="SHA-512" workbookHashValue="I+u6krzLJXmGnu7WgxOXgFfNNEeIXCp/ucYph3P/TITl0TLvmQ9SiDXXKKPjlPSI2tq+bz4ygR1vpmHFwr0zJg==" workbookSaltValue="3EDvl0Cply+mTEFN1fyCqg==" workbookSpinCount="100000" lockStructure="1"/>
  <bookViews>
    <workbookView xWindow="28680" yWindow="-120" windowWidth="29040" windowHeight="15720" xr2:uid="{00000000-000D-0000-FFFF-FFFF00000000}"/>
  </bookViews>
  <sheets>
    <sheet name="공사(신규)" sheetId="1" r:id="rId1"/>
    <sheet name="공사(장기)" sheetId="3" state="hidden" r:id="rId2"/>
    <sheet name="용역" sheetId="5" r:id="rId3"/>
    <sheet name="물품" sheetId="4" r:id="rId4"/>
    <sheet name="Sheet1" sheetId="2" state="hidden" r:id="rId5"/>
  </sheets>
  <definedNames>
    <definedName name="_xlnm._FilterDatabase" localSheetId="2" hidden="1">용역!$B$3:$F$88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J5" i="1" l="1"/>
  <c r="J4" i="1"/>
  <c r="J5" i="3" l="1"/>
  <c r="F5" i="3"/>
  <c r="G5" i="3"/>
  <c r="J4" i="3"/>
  <c r="G4" i="3"/>
  <c r="F4" i="3" s="1"/>
</calcChain>
</file>

<file path=xl/sharedStrings.xml><?xml version="1.0" encoding="utf-8"?>
<sst xmlns="http://schemas.openxmlformats.org/spreadsheetml/2006/main" count="400" uniqueCount="222">
  <si>
    <t>협정구분</t>
  </si>
  <si>
    <t>담당부서명</t>
  </si>
  <si>
    <t>연락처</t>
  </si>
  <si>
    <t>비고</t>
  </si>
  <si>
    <t>수의계약사유</t>
  </si>
  <si>
    <t>일반경쟁</t>
  </si>
  <si>
    <t>협정</t>
  </si>
  <si>
    <t>토목·건축</t>
  </si>
  <si>
    <t>종합평가낙찰제</t>
  </si>
  <si>
    <t>조달방식</t>
    <phoneticPr fontId="1" type="noConversion"/>
  </si>
  <si>
    <t>계약방법</t>
  </si>
  <si>
    <t>중앙조달</t>
    <phoneticPr fontId="1" type="noConversion"/>
  </si>
  <si>
    <t>자체조달</t>
    <phoneticPr fontId="1" type="noConversion"/>
  </si>
  <si>
    <t>지명경쟁</t>
  </si>
  <si>
    <t>비협정</t>
  </si>
  <si>
    <t>제한경쟁</t>
  </si>
  <si>
    <t>수의계약</t>
  </si>
  <si>
    <t>낙찰방법</t>
    <phoneticPr fontId="1" type="noConversion"/>
  </si>
  <si>
    <t>적격심사제</t>
  </si>
  <si>
    <t>공사종합심사낙찰제</t>
  </si>
  <si>
    <t>일괄입찰</t>
  </si>
  <si>
    <t>대안입찰</t>
  </si>
  <si>
    <t>기본설계기술제안입찰</t>
  </si>
  <si>
    <t>실시설계기술제안입찰</t>
  </si>
  <si>
    <t>제한적최저가(낙찰하한율)</t>
  </si>
  <si>
    <t>종합평가낙찰제(문화재수리)</t>
  </si>
  <si>
    <t>종합심사낙찰제(문화재수리)</t>
    <phoneticPr fontId="1" type="noConversion"/>
  </si>
  <si>
    <t>수의시담</t>
  </si>
  <si>
    <t>소액수의견적</t>
  </si>
  <si>
    <t>토목</t>
  </si>
  <si>
    <t>건축</t>
  </si>
  <si>
    <t>전문</t>
  </si>
  <si>
    <t>전기</t>
  </si>
  <si>
    <t>통신</t>
  </si>
  <si>
    <t>기타</t>
  </si>
  <si>
    <t>소방</t>
  </si>
  <si>
    <t>공종</t>
    <phoneticPr fontId="1" type="noConversion"/>
  </si>
  <si>
    <t>서울특별시</t>
  </si>
  <si>
    <t>부산광역시</t>
  </si>
  <si>
    <t>대구광역시</t>
  </si>
  <si>
    <t>인천광역시</t>
  </si>
  <si>
    <t>광주광역시</t>
  </si>
  <si>
    <t>대전광역시</t>
  </si>
  <si>
    <t>울산광역시</t>
  </si>
  <si>
    <t>세종특별자치시</t>
  </si>
  <si>
    <t>경기도</t>
  </si>
  <si>
    <t>충청북도</t>
  </si>
  <si>
    <t>충청남도</t>
  </si>
  <si>
    <t>전라남도</t>
  </si>
  <si>
    <t>경상북도</t>
  </si>
  <si>
    <t>경상남도</t>
  </si>
  <si>
    <t>제주특별자치도</t>
  </si>
  <si>
    <t>강원특별자치도</t>
  </si>
  <si>
    <t>전북특별자치도</t>
  </si>
  <si>
    <t>공사지역</t>
    <phoneticPr fontId="1" type="noConversion"/>
  </si>
  <si>
    <t>국제입찰대상여부</t>
  </si>
  <si>
    <t>Y</t>
    <phoneticPr fontId="1" type="noConversion"/>
  </si>
  <si>
    <t>N</t>
    <phoneticPr fontId="1" type="noConversion"/>
  </si>
  <si>
    <t>중앙조달</t>
  </si>
  <si>
    <t xml:space="preserve">발주년월 </t>
    <phoneticPr fontId="1" type="noConversion"/>
  </si>
  <si>
    <t>조달방식</t>
    <phoneticPr fontId="1" type="noConversion"/>
  </si>
  <si>
    <t>발주도급금액(원)</t>
    <phoneticPr fontId="1" type="noConversion"/>
  </si>
  <si>
    <t>발주관급자재비(원)</t>
    <phoneticPr fontId="1" type="noConversion"/>
  </si>
  <si>
    <t>발주기타금액(원)</t>
    <phoneticPr fontId="1" type="noConversion"/>
  </si>
  <si>
    <t>발주합계금액(원)</t>
    <phoneticPr fontId="1" type="noConversion"/>
  </si>
  <si>
    <t>계약방법</t>
    <phoneticPr fontId="1" type="noConversion"/>
  </si>
  <si>
    <t xml:space="preserve">공종 </t>
    <phoneticPr fontId="1" type="noConversion"/>
  </si>
  <si>
    <t>사업명</t>
    <phoneticPr fontId="1" type="noConversion"/>
  </si>
  <si>
    <t>파주 밤고지 평화생태마을 조성사업 공사(건축, 기계, 토목, 조경)</t>
    <phoneticPr fontId="1" type="noConversion"/>
  </si>
  <si>
    <t>차수분 계약</t>
    <phoneticPr fontId="1" type="noConversion"/>
  </si>
  <si>
    <t>발주년월</t>
    <phoneticPr fontId="1" type="noConversion"/>
  </si>
  <si>
    <t>사업명</t>
    <phoneticPr fontId="1" type="noConversion"/>
  </si>
  <si>
    <t>집행잔액(원)</t>
    <phoneticPr fontId="1" type="noConversion"/>
  </si>
  <si>
    <t>전년도 집행금액(원)</t>
    <phoneticPr fontId="1" type="noConversion"/>
  </si>
  <si>
    <t>금년도 집행금액(원)</t>
    <phoneticPr fontId="1" type="noConversion"/>
  </si>
  <si>
    <t>총부기금액</t>
    <phoneticPr fontId="1" type="noConversion"/>
  </si>
  <si>
    <t>국고보조금액(원)</t>
    <phoneticPr fontId="1" type="noConversion"/>
  </si>
  <si>
    <t>주요규격</t>
    <phoneticPr fontId="1" type="noConversion"/>
  </si>
  <si>
    <t>품명</t>
    <phoneticPr fontId="1" type="noConversion"/>
  </si>
  <si>
    <t>구매예정금액(원)</t>
    <phoneticPr fontId="1" type="noConversion"/>
  </si>
  <si>
    <t>발주예정액(원)</t>
    <phoneticPr fontId="1" type="noConversion"/>
  </si>
  <si>
    <t>2026년도 4분기 발주계획(용역)</t>
    <phoneticPr fontId="1" type="noConversion"/>
  </si>
  <si>
    <t>2026년 4분기 발주계획(물품)</t>
    <phoneticPr fontId="1" type="noConversion"/>
  </si>
  <si>
    <t>2026년도 4분기 발주계획(장기계속공사)</t>
    <phoneticPr fontId="1" type="noConversion"/>
  </si>
  <si>
    <t>2026년도 4분기 발주계획(신규공사)</t>
    <phoneticPr fontId="1" type="noConversion"/>
  </si>
  <si>
    <t>파주시청소년재단 보건관리자 업무위탁 용역</t>
    <phoneticPr fontId="1" type="noConversion"/>
  </si>
  <si>
    <t>파주시청소년재단 안전관리자 업무위탁 용역</t>
    <phoneticPr fontId="1" type="noConversion"/>
  </si>
  <si>
    <t>031-540-5212</t>
    <phoneticPr fontId="1" type="noConversion"/>
  </si>
  <si>
    <t>파주시청소년재단 종합보안시스템 관리용역</t>
    <phoneticPr fontId="1" type="noConversion"/>
  </si>
  <si>
    <t>파주시청소년재단 해충방역 용역</t>
    <phoneticPr fontId="1" type="noConversion"/>
  </si>
  <si>
    <t xml:space="preserve">파주시청소년재단 정수기 및 공기청정기 임차 </t>
    <phoneticPr fontId="1" type="noConversion"/>
  </si>
  <si>
    <t>031-540-5214</t>
    <phoneticPr fontId="1" type="noConversion"/>
  </si>
  <si>
    <t>파주시청소년재단 복합기 및 프린터기 임차</t>
    <phoneticPr fontId="1" type="noConversion"/>
  </si>
  <si>
    <t>파주시청소년재단 통합운영관리시스템 공공체육시설 문화비 소득공제 적용 기능 개발</t>
    <phoneticPr fontId="1" type="noConversion"/>
  </si>
  <si>
    <t>031-540-5216</t>
    <phoneticPr fontId="1" type="noConversion"/>
  </si>
  <si>
    <t>파주시청소년재단 보안장비 임차</t>
    <phoneticPr fontId="1" type="noConversion"/>
  </si>
  <si>
    <t>사무국 노트북 임차</t>
    <phoneticPr fontId="1" type="noConversion"/>
  </si>
  <si>
    <t>파주시청소년재단 홈페이지 유지보수</t>
    <phoneticPr fontId="1" type="noConversion"/>
  </si>
  <si>
    <t>파주시청소년재단 홈페이지 서버 관리</t>
    <phoneticPr fontId="1" type="noConversion"/>
  </si>
  <si>
    <t>파주시청소년재단 네트워크 장비 유지보수</t>
    <phoneticPr fontId="1" type="noConversion"/>
  </si>
  <si>
    <t>파주시청소년재단 통합운영관리시스템 및 무안발권기 유지보수</t>
    <phoneticPr fontId="1" type="noConversion"/>
  </si>
  <si>
    <t>파주시청소년재단 전화교환기 장비 유지보수</t>
    <phoneticPr fontId="1" type="noConversion"/>
  </si>
  <si>
    <t>파주시청소년재단 통합위탁 유지관리</t>
    <phoneticPr fontId="1" type="noConversion"/>
  </si>
  <si>
    <t>파주시청소년재단 정보통신설비 유지관리</t>
    <phoneticPr fontId="1" type="noConversion"/>
  </si>
  <si>
    <t>파주시청소년재단 회계 및 세무 전문가 자문 용역</t>
    <phoneticPr fontId="1" type="noConversion"/>
  </si>
  <si>
    <t>031-540-5211</t>
    <phoneticPr fontId="1" type="noConversion"/>
  </si>
  <si>
    <t>파주시청소년재단 2026년 회계연도 외부회계감사 및 세무조정 용역</t>
    <phoneticPr fontId="1" type="noConversion"/>
  </si>
  <si>
    <t>031-540-5204</t>
    <phoneticPr fontId="1" type="noConversion"/>
  </si>
  <si>
    <t>2027년 파주시청소년재단 인사 평가 시스템 이용</t>
    <phoneticPr fontId="1" type="noConversion"/>
  </si>
  <si>
    <t>2026년 파주시청소년재단 인사 평가 시스템 이용</t>
    <phoneticPr fontId="1" type="noConversion"/>
  </si>
  <si>
    <t>2026년 제2회 파주시청소년재단 직원 경력경쟁 채용업무 대행용역</t>
    <phoneticPr fontId="1" type="noConversion"/>
  </si>
  <si>
    <t>파주시청소년재단 ERP 유지보수</t>
    <phoneticPr fontId="1" type="noConversion"/>
  </si>
  <si>
    <t>031-540-5207</t>
    <phoneticPr fontId="1" type="noConversion"/>
  </si>
  <si>
    <t>2026년 파주시청소년상담복지센터 상담연구 용역</t>
    <phoneticPr fontId="1" type="noConversion"/>
  </si>
  <si>
    <t>청소년상담복지센터</t>
  </si>
  <si>
    <t>031-540-5303</t>
    <phoneticPr fontId="1" type="noConversion"/>
  </si>
  <si>
    <t>27년 파주시청소년상담복지센터 사무용 위생기기 임차</t>
    <phoneticPr fontId="1" type="noConversion"/>
  </si>
  <si>
    <t>2027년 파주시청소년상담복지센터 복합기 및 프린터 임차</t>
    <phoneticPr fontId="1" type="noConversion"/>
  </si>
  <si>
    <t>문화교육강좌 자산취득비(수중청소기)</t>
    <phoneticPr fontId="1" type="noConversion"/>
  </si>
  <si>
    <t>수중청소기(돌핀자이로)</t>
    <phoneticPr fontId="1" type="noConversion"/>
  </si>
  <si>
    <t>415*820*435mm / 19kg</t>
    <phoneticPr fontId="1" type="noConversion"/>
  </si>
  <si>
    <t>031-540-5431</t>
    <phoneticPr fontId="1" type="noConversion"/>
  </si>
  <si>
    <t>2026년 제3회 수영대회</t>
    <phoneticPr fontId="1" type="noConversion"/>
  </si>
  <si>
    <t>메달 및 트로피 제작 등</t>
    <phoneticPr fontId="1" type="noConversion"/>
  </si>
  <si>
    <t>-</t>
    <phoneticPr fontId="1" type="noConversion"/>
  </si>
  <si>
    <t>031-540-5432</t>
    <phoneticPr fontId="1" type="noConversion"/>
  </si>
  <si>
    <t>문산청소년센터</t>
  </si>
  <si>
    <t>사무국</t>
  </si>
  <si>
    <t>문산청소년센터 사인물 보수작업</t>
    <phoneticPr fontId="1" type="noConversion"/>
  </si>
  <si>
    <t>031-540-5411</t>
    <phoneticPr fontId="1" type="noConversion"/>
  </si>
  <si>
    <t>문산청소년센터 옥외간판 설치작업</t>
    <phoneticPr fontId="1" type="noConversion"/>
  </si>
  <si>
    <t>절연불량개소 보수작업</t>
    <phoneticPr fontId="1" type="noConversion"/>
  </si>
  <si>
    <t>2026 문산청소년센터 연간 영상 용역</t>
    <phoneticPr fontId="1" type="noConversion"/>
  </si>
  <si>
    <t>031-540-5423</t>
    <phoneticPr fontId="1" type="noConversion"/>
  </si>
  <si>
    <t>2026 수능콘서트 무대시스템 운영 용역</t>
    <phoneticPr fontId="1" type="noConversion"/>
  </si>
  <si>
    <t>031-540-5424</t>
    <phoneticPr fontId="1" type="noConversion"/>
  </si>
  <si>
    <t>2026 수능콘서트 라이브 밴드 설치 및 운영 용역</t>
    <phoneticPr fontId="1" type="noConversion"/>
  </si>
  <si>
    <t>2026 수능콘서트 토크콘서트 기획 및 운영 용역</t>
    <phoneticPr fontId="1" type="noConversion"/>
  </si>
  <si>
    <t>2026 수능콘서트 청소년 문화공연 프로그램 운영 용역</t>
    <phoneticPr fontId="1" type="noConversion"/>
  </si>
  <si>
    <t>2026 수능콘서트 버스 임차 용역</t>
    <phoneticPr fontId="1" type="noConversion"/>
  </si>
  <si>
    <t>2026 수능콘서트 영상·사진 촬영 및 편집 용역</t>
    <phoneticPr fontId="1" type="noConversion"/>
  </si>
  <si>
    <t>청소년방과후아카데미 홍보 영상 제작 용역</t>
    <phoneticPr fontId="1" type="noConversion"/>
  </si>
  <si>
    <t>031-540-5425</t>
    <phoneticPr fontId="1" type="noConversion"/>
  </si>
  <si>
    <t>청소년방과후아카데미 졸업 여행 용역</t>
    <phoneticPr fontId="1" type="noConversion"/>
  </si>
  <si>
    <t>2026 청소년 자치기구연합회 연말파티</t>
    <phoneticPr fontId="1" type="noConversion"/>
  </si>
  <si>
    <t>031-540-5422</t>
    <phoneticPr fontId="1" type="noConversion"/>
  </si>
  <si>
    <t>2026년 파주시 청소년 지역상생 지원사업 2회차 입장료 및 밀쿠폰</t>
    <phoneticPr fontId="1" type="noConversion"/>
  </si>
  <si>
    <t>운정청소년센터</t>
    <phoneticPr fontId="1" type="noConversion"/>
  </si>
  <si>
    <t>031-540-5296</t>
    <phoneticPr fontId="1" type="noConversion"/>
  </si>
  <si>
    <t xml:space="preserve">2026 청소년 공정무역 축제 </t>
    <phoneticPr fontId="1" type="noConversion"/>
  </si>
  <si>
    <t>운정청소년센터</t>
  </si>
  <si>
    <t>031-540-5291</t>
    <phoneticPr fontId="1" type="noConversion"/>
  </si>
  <si>
    <t>우리 ZIP 파주 단체버스 임차</t>
    <phoneticPr fontId="1" type="noConversion"/>
  </si>
  <si>
    <t>자산취득비_북마루 놀이공간 조성</t>
    <phoneticPr fontId="1" type="noConversion"/>
  </si>
  <si>
    <t>공간 가구류 일체</t>
    <phoneticPr fontId="1" type="noConversion"/>
  </si>
  <si>
    <t>031-540-5282</t>
    <phoneticPr fontId="1" type="noConversion"/>
  </si>
  <si>
    <t>자체조달</t>
  </si>
  <si>
    <t>교하청소년문화의집 시설개선(주차장, 청소년 공간 등) 공사</t>
    <phoneticPr fontId="1" type="noConversion"/>
  </si>
  <si>
    <t>청소년활동센터(교하)</t>
  </si>
  <si>
    <t>031-540-5222</t>
    <phoneticPr fontId="1" type="noConversion"/>
  </si>
  <si>
    <t>지방자치단체를 당사자로 하는 계약에 관한법률 시행령 제 25조 5호 가목(「건설산업기본법」에 따른 건설공사(같은 법에 따른 전문공사는 제외한다)로서 추정가격이 4억원 이하인 공사, 같은 법에 따른 전문공사로서 추정가격이 2억원 이하인 공사 및 그 밖의 공사 관련 법령에 따른 공사로서 추정가격이 1억6천만원 이하인 공사에 대한 계약)</t>
    <phoneticPr fontId="1" type="noConversion"/>
  </si>
  <si>
    <t>금촌청소년문화의집 이용공간 공사</t>
    <phoneticPr fontId="1" type="noConversion"/>
  </si>
  <si>
    <t>청소년활동센터(금촌)</t>
  </si>
  <si>
    <t>031-540-5245</t>
    <phoneticPr fontId="1" type="noConversion"/>
  </si>
  <si>
    <t>2027년 교하청소년문화의집 승강기 종합 유지보수 연간용역</t>
    <phoneticPr fontId="1" type="noConversion"/>
  </si>
  <si>
    <t>청소년건강성장지원사업 포용이와 함께하는 빵빵한 아침 홍보 영상 발주 용역</t>
    <phoneticPr fontId="1" type="noConversion"/>
  </si>
  <si>
    <t>청소년동아리경진대회 홍보영상 발주 용역</t>
    <phoneticPr fontId="1" type="noConversion"/>
  </si>
  <si>
    <t>청소년건강성장지원사업 포용이와 함께하는 빵빵한 아침 조식꾸러미 전달 용역</t>
    <phoneticPr fontId="1" type="noConversion"/>
  </si>
  <si>
    <t>청소년문화거리축제-행사장 설치 및 음향 용역</t>
    <phoneticPr fontId="1" type="noConversion"/>
  </si>
  <si>
    <t>청소년활동센터(금촌)</t>
    <phoneticPr fontId="1" type="noConversion"/>
  </si>
  <si>
    <t>031-540-5242</t>
    <phoneticPr fontId="1" type="noConversion"/>
  </si>
  <si>
    <t>청소년문화거리축제-홍보물 제작 용역</t>
    <phoneticPr fontId="1" type="noConversion"/>
  </si>
  <si>
    <t>청소년문화거리축제-4차산업체험 용역</t>
    <phoneticPr fontId="1" type="noConversion"/>
  </si>
  <si>
    <t>22026년 청소년건강성장지원사업 포용이와 함께하는 빵빵한 아침 조식물품 구매</t>
    <phoneticPr fontId="1" type="noConversion"/>
  </si>
  <si>
    <t>빵</t>
    <phoneticPr fontId="1" type="noConversion"/>
  </si>
  <si>
    <t>2027 노무 자문 용역</t>
    <phoneticPr fontId="1" type="noConversion"/>
  </si>
  <si>
    <t>2027 법무 자문 용역</t>
    <phoneticPr fontId="1" type="noConversion"/>
  </si>
  <si>
    <t>파주시청소년재단 공용차량 임차 용역</t>
    <phoneticPr fontId="1" type="noConversion"/>
  </si>
  <si>
    <t>2027년 소방시설 점검 및 안전관리 연간용역</t>
    <phoneticPr fontId="1" type="noConversion"/>
  </si>
  <si>
    <t>031-540-5410</t>
    <phoneticPr fontId="1" type="noConversion"/>
  </si>
  <si>
    <t>2027년 승강기 점검 및 안전관리 연간용역</t>
    <phoneticPr fontId="1" type="noConversion"/>
  </si>
  <si>
    <t>2027년 대기배출시설 자가측정 대행 연간용역</t>
    <phoneticPr fontId="1" type="noConversion"/>
  </si>
  <si>
    <t>2027년 저수조 점검 및 청소 연간용역</t>
    <phoneticPr fontId="1" type="noConversion"/>
  </si>
  <si>
    <t>2027년 조경 및 예초 유지관리 연간용역</t>
    <phoneticPr fontId="1" type="noConversion"/>
  </si>
  <si>
    <t>2027년 화재감시 연간용역</t>
    <phoneticPr fontId="1" type="noConversion"/>
  </si>
  <si>
    <t>2027년 정기안전점검 및 하자검사 연간용역</t>
    <phoneticPr fontId="1" type="noConversion"/>
  </si>
  <si>
    <t>2026년 수영장 여과설비 유지관리 연간용역</t>
    <phoneticPr fontId="1" type="noConversion"/>
  </si>
  <si>
    <t>2027년 전기안전관리 연간용역</t>
    <phoneticPr fontId="1" type="noConversion"/>
  </si>
  <si>
    <t>2027년 복합기 및 프린터기 임차 계약</t>
  </si>
  <si>
    <t>031-540-5414</t>
    <phoneticPr fontId="1" type="noConversion"/>
  </si>
  <si>
    <t>2027년 사무용 위생기기 임차 계약</t>
  </si>
  <si>
    <t>2027년 공용차량 임차 계약</t>
  </si>
  <si>
    <t>2027년 노트북 임차 계약</t>
  </si>
  <si>
    <t>2027년 청소년방과후아카데미 귀가차량 연간 임차 계약</t>
    <phoneticPr fontId="1" type="noConversion"/>
  </si>
  <si>
    <t>2027년 청소년방과후아카데미 프린터기 연간 임차 계약</t>
    <phoneticPr fontId="1" type="noConversion"/>
  </si>
  <si>
    <t>2027년 청소년방과후아카데미 연간 급식 용역 계약</t>
    <phoneticPr fontId="1" type="noConversion"/>
  </si>
  <si>
    <t>복합기 연간 렌탈계약</t>
  </si>
  <si>
    <t>031-540-5224</t>
    <phoneticPr fontId="1" type="noConversion"/>
  </si>
  <si>
    <t>정수기 및 공기청정기 연간 렌탈계약</t>
  </si>
  <si>
    <t>2027년 교하청소년문화의집 전기안전관리 연간용역</t>
    <phoneticPr fontId="1" type="noConversion"/>
  </si>
  <si>
    <t>2027년 금촌청소년문화의집 위생기기 임차 및 관리 용역</t>
    <phoneticPr fontId="1" type="noConversion"/>
  </si>
  <si>
    <t>031-540-5243</t>
  </si>
  <si>
    <t>2027년 금촌청소년문화의집 복사기 및 복합기 임차 관리 용역</t>
    <phoneticPr fontId="1" type="noConversion"/>
  </si>
  <si>
    <t>2027년 파주시청소년지원센터 정수기 임차</t>
    <phoneticPr fontId="1" type="noConversion"/>
  </si>
  <si>
    <t>청소년활동센터(지원)</t>
  </si>
  <si>
    <t>2027년 파주시청소년지원센터 복합기 임차</t>
    <phoneticPr fontId="1" type="noConversion"/>
  </si>
  <si>
    <t>031-540-5346</t>
    <phoneticPr fontId="1" type="noConversion"/>
  </si>
  <si>
    <t>파주시청소년재단 정품소프트웨어(알약) 연간 구매</t>
    <phoneticPr fontId="1" type="noConversion"/>
  </si>
  <si>
    <t>파주시청소년재단 정품소프트웨어(어도비) 연간 구매</t>
    <phoneticPr fontId="1" type="noConversion"/>
  </si>
  <si>
    <t>사무용소프트웨어</t>
  </si>
  <si>
    <t>보안소프트웨어</t>
  </si>
  <si>
    <t>파주시청소년재단 웹메일 서비스 이용</t>
    <phoneticPr fontId="1" type="noConversion"/>
  </si>
  <si>
    <t>파주시청소년재단 KT클라우드 서비스 이용</t>
    <phoneticPr fontId="1" type="noConversion"/>
  </si>
  <si>
    <t>파주시청소년재단 웹 예약 시스템 서버 임대 및 관리</t>
    <phoneticPr fontId="1" type="noConversion"/>
  </si>
  <si>
    <t>운정청소년센터 복합기 및 프린터 임차</t>
    <phoneticPr fontId="1" type="noConversion"/>
  </si>
  <si>
    <t>운정청소년센터 사무용 위생기기 임차</t>
    <phoneticPr fontId="1" type="noConversion"/>
  </si>
  <si>
    <t>운정청소년센터 다트기기 임차</t>
    <phoneticPr fontId="1" type="noConversion"/>
  </si>
  <si>
    <t>청소년자유공간 쉼표2,4,6호점 노래방기기 임차</t>
    <phoneticPr fontId="1" type="noConversion"/>
  </si>
  <si>
    <t>청소년자유공간 쉼표2호점 무인경비 용역</t>
    <phoneticPr fontId="1" type="noConversion"/>
  </si>
  <si>
    <t>031-540-5362</t>
    <phoneticPr fontId="1" type="noConversion"/>
  </si>
  <si>
    <t>운정청소년센터 관용차량 임차</t>
    <phoneticPr fontId="1" type="noConversion"/>
  </si>
  <si>
    <t>031-540-5305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</si>
</sst>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76" formatCode="#,##0_ "/>
    <numFmt numFmtId="177" formatCode="#,##0_);[Red]\(#,##0\)"/>
  </numFmts>
  <fonts count="27" x14ac:knownFonts="1">
    <font>
      <sz val="11"/>
      <color indexed="8"/>
      <name val="맑은 고딕"/>
      <family val="2"/>
      <scheme val="minor"/>
    </font>
    <font>
      <sz val="8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  <font>
      <sz val="1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  <scheme val="minor"/>
    </font>
    <font>
      <sz val="10"/>
      <name val="Tahoma"/>
      <family val="2"/>
    </font>
    <font>
      <i/>
      <sz val="11"/>
      <color theme="0" tint="-0.249977111117893"/>
      <name val="맑은 고딕"/>
      <family val="3"/>
      <charset val="129"/>
      <scheme val="minor"/>
    </font>
    <font>
      <sz val="11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ajor"/>
    </font>
    <font>
      <sz val="11"/>
      <color indexed="8"/>
      <name val="맑은 고딕"/>
      <family val="3"/>
      <charset val="129"/>
      <scheme val="major"/>
    </font>
    <font>
      <sz val="11"/>
      <color rgb="FF000000"/>
      <name val="맑은 고딕"/>
      <family val="3"/>
      <charset val="129"/>
      <scheme val="minor"/>
    </font>
    <font>
      <b/>
      <sz val="20"/>
      <color indexed="8"/>
      <name val="맑은 고딕"/>
      <family val="3"/>
      <charset val="129"/>
      <scheme val="minor"/>
    </font>
    <font>
      <sz val="11"/>
      <color rgb="FF474747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1"/>
      <color rgb="FF191919"/>
      <name val="Arial"/>
      <family val="2"/>
    </font>
    <font>
      <sz val="11"/>
      <color rgb="FF000000"/>
      <name val="맑은 고딕"/>
      <family val="3"/>
      <charset val="129"/>
      <scheme val="major"/>
    </font>
    <font>
      <sz val="12"/>
      <color rgb="FF424242"/>
      <name val="맑은 고딕"/>
      <family val="3"/>
      <charset val="129"/>
      <scheme val="major"/>
    </font>
    <font>
      <sz val="11"/>
      <color rgb="FF111111"/>
      <name val="Arial"/>
      <family val="2"/>
    </font>
    <font>
      <sz val="12"/>
      <color indexed="8"/>
      <name val="맑은 고딕"/>
      <family val="3"/>
      <charset val="129"/>
      <scheme val="minor"/>
    </font>
    <font>
      <b/>
      <sz val="12"/>
      <name val="맑은 고딕"/>
      <family val="3"/>
      <charset val="129"/>
    </font>
    <font>
      <b/>
      <sz val="12"/>
      <color indexed="8"/>
      <name val="맑은 고딕"/>
      <family val="3"/>
      <charset val="129"/>
      <scheme val="minor"/>
    </font>
    <font>
      <sz val="11"/>
      <color theme="1" tint="0.499984740745262"/>
      <name val="맑은 고딕"/>
      <family val="3"/>
      <charset val="129"/>
      <scheme val="major"/>
    </font>
    <font>
      <sz val="11"/>
      <color theme="1" tint="0.499984740745262"/>
      <name val="맑은 고딕"/>
      <family val="3"/>
      <charset val="129"/>
      <scheme val="minor"/>
    </font>
    <font>
      <sz val="11"/>
      <color theme="1"/>
      <name val="맑은 고딕"/>
      <family val="3"/>
      <charset val="129"/>
    </font>
    <font>
      <sz val="11"/>
      <name val="맑은 고딕"/>
      <family val="3"/>
      <charset val="129"/>
    </font>
    <font>
      <sz val="11"/>
      <color indexed="8"/>
      <name val="맑은 고딕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 tint="-4.9989318521683403E-2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">
    <xf numFmtId="0" fontId="0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6" fillId="0" borderId="0"/>
    <xf numFmtId="41" fontId="2" fillId="0" borderId="0" applyFont="0" applyFill="0" applyBorder="0" applyAlignment="0" applyProtection="0">
      <alignment vertical="center"/>
    </xf>
  </cellStyleXfs>
  <cellXfs count="159">
    <xf numFmtId="0" fontId="0" fillId="0" borderId="0" xfId="0">
      <alignment vertical="center"/>
    </xf>
    <xf numFmtId="0" fontId="0" fillId="2" borderId="0" xfId="0" applyFill="1">
      <alignment vertical="center"/>
    </xf>
    <xf numFmtId="0" fontId="0" fillId="0" borderId="0" xfId="0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0" fontId="7" fillId="0" borderId="0" xfId="0" applyFont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49" fontId="5" fillId="0" borderId="0" xfId="0" applyNumberFormat="1" applyFont="1" applyAlignment="1">
      <alignment horizontal="center" vertical="center"/>
    </xf>
    <xf numFmtId="0" fontId="0" fillId="0" borderId="0" xfId="0" applyAlignment="1">
      <alignment horizontal="center" vertical="center" shrinkToFit="1"/>
    </xf>
    <xf numFmtId="0" fontId="4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41" fontId="8" fillId="0" borderId="1" xfId="1" applyFont="1" applyBorder="1" applyAlignment="1">
      <alignment horizontal="left" vertical="center"/>
    </xf>
    <xf numFmtId="41" fontId="8" fillId="0" borderId="1" xfId="1" applyFont="1" applyBorder="1" applyAlignment="1">
      <alignment horizontal="right" vertical="center"/>
    </xf>
    <xf numFmtId="0" fontId="8" fillId="0" borderId="1" xfId="0" applyFont="1" applyBorder="1" applyAlignment="1">
      <alignment horizontal="left" vertical="center" shrinkToFit="1"/>
    </xf>
    <xf numFmtId="0" fontId="0" fillId="0" borderId="0" xfId="0" applyAlignment="1">
      <alignment horizontal="left" vertical="center"/>
    </xf>
    <xf numFmtId="0" fontId="3" fillId="0" borderId="0" xfId="0" applyFont="1" applyAlignment="1">
      <alignment horizontal="center" vertical="center" shrinkToFit="1"/>
    </xf>
    <xf numFmtId="0" fontId="5" fillId="0" borderId="0" xfId="0" applyFont="1" applyAlignment="1">
      <alignment horizontal="center" vertical="center" shrinkToFit="1"/>
    </xf>
    <xf numFmtId="0" fontId="7" fillId="0" borderId="0" xfId="0" applyFont="1" applyAlignment="1">
      <alignment horizontal="center" vertical="center" shrinkToFit="1"/>
    </xf>
    <xf numFmtId="0" fontId="0" fillId="0" borderId="1" xfId="0" applyBorder="1" applyAlignment="1">
      <alignment horizontal="center" vertical="center" shrinkToFit="1"/>
    </xf>
    <xf numFmtId="0" fontId="9" fillId="0" borderId="1" xfId="0" applyFont="1" applyBorder="1" applyAlignment="1">
      <alignment horizontal="center" vertical="center" shrinkToFit="1"/>
    </xf>
    <xf numFmtId="0" fontId="10" fillId="0" borderId="1" xfId="0" applyFont="1" applyBorder="1" applyAlignment="1">
      <alignment horizontal="center" vertical="center" shrinkToFit="1"/>
    </xf>
    <xf numFmtId="0" fontId="8" fillId="0" borderId="1" xfId="0" applyFont="1" applyBorder="1" applyAlignment="1">
      <alignment horizontal="center" vertical="center" shrinkToFit="1"/>
    </xf>
    <xf numFmtId="0" fontId="5" fillId="0" borderId="0" xfId="0" applyFont="1" applyAlignment="1">
      <alignment vertical="center"/>
    </xf>
    <xf numFmtId="0" fontId="5" fillId="0" borderId="0" xfId="0" applyFont="1" applyAlignment="1">
      <alignment vertical="center" shrinkToFit="1"/>
    </xf>
    <xf numFmtId="41" fontId="5" fillId="0" borderId="0" xfId="1" applyFont="1" applyAlignment="1">
      <alignment horizontal="right" vertical="center"/>
    </xf>
    <xf numFmtId="49" fontId="10" fillId="0" borderId="1" xfId="0" applyNumberFormat="1" applyFont="1" applyBorder="1" applyAlignment="1">
      <alignment horizontal="center" vertical="center" shrinkToFit="1"/>
    </xf>
    <xf numFmtId="0" fontId="3" fillId="0" borderId="4" xfId="0" applyFont="1" applyBorder="1" applyAlignment="1">
      <alignment horizontal="center" vertical="center"/>
    </xf>
    <xf numFmtId="41" fontId="3" fillId="0" borderId="4" xfId="0" applyNumberFormat="1" applyFont="1" applyBorder="1" applyAlignment="1">
      <alignment horizontal="center" vertical="center"/>
    </xf>
    <xf numFmtId="41" fontId="3" fillId="0" borderId="4" xfId="1" applyFont="1" applyBorder="1" applyAlignment="1">
      <alignment horizontal="center" vertical="center"/>
    </xf>
    <xf numFmtId="49" fontId="3" fillId="0" borderId="4" xfId="0" applyNumberFormat="1" applyFont="1" applyBorder="1" applyAlignment="1">
      <alignment horizontal="center" vertical="center"/>
    </xf>
    <xf numFmtId="41" fontId="8" fillId="0" borderId="1" xfId="1" applyFont="1" applyBorder="1" applyAlignment="1">
      <alignment horizontal="right" vertical="center" shrinkToFit="1"/>
    </xf>
    <xf numFmtId="49" fontId="8" fillId="0" borderId="1" xfId="0" applyNumberFormat="1" applyFont="1" applyBorder="1" applyAlignment="1">
      <alignment horizontal="center" vertical="center" shrinkToFit="1"/>
    </xf>
    <xf numFmtId="176" fontId="8" fillId="0" borderId="1" xfId="0" applyNumberFormat="1" applyFont="1" applyBorder="1" applyAlignment="1">
      <alignment horizontal="right" vertical="center" shrinkToFit="1"/>
    </xf>
    <xf numFmtId="3" fontId="10" fillId="0" borderId="1" xfId="0" applyNumberFormat="1" applyFont="1" applyBorder="1" applyAlignment="1">
      <alignment horizontal="right" vertical="center" shrinkToFit="1"/>
    </xf>
    <xf numFmtId="41" fontId="9" fillId="0" borderId="1" xfId="1" applyFont="1" applyBorder="1" applyAlignment="1">
      <alignment horizontal="right" vertical="center" shrinkToFit="1"/>
    </xf>
    <xf numFmtId="176" fontId="10" fillId="0" borderId="1" xfId="0" applyNumberFormat="1" applyFont="1" applyBorder="1" applyAlignment="1">
      <alignment horizontal="right" vertical="center" shrinkToFit="1"/>
    </xf>
    <xf numFmtId="176" fontId="3" fillId="0" borderId="1" xfId="0" applyNumberFormat="1" applyFont="1" applyBorder="1" applyAlignment="1">
      <alignment horizontal="right" vertical="center" shrinkToFit="1"/>
    </xf>
    <xf numFmtId="3" fontId="8" fillId="0" borderId="1" xfId="0" applyNumberFormat="1" applyFont="1" applyBorder="1" applyAlignment="1">
      <alignment horizontal="right" vertical="center" shrinkToFit="1"/>
    </xf>
    <xf numFmtId="0" fontId="5" fillId="0" borderId="0" xfId="0" applyFont="1" applyAlignment="1">
      <alignment horizontal="right" vertical="center"/>
    </xf>
    <xf numFmtId="0" fontId="0" fillId="0" borderId="0" xfId="0" applyAlignment="1">
      <alignment horizontal="right" vertical="center"/>
    </xf>
    <xf numFmtId="0" fontId="19" fillId="0" borderId="0" xfId="0" applyFont="1" applyAlignment="1">
      <alignment vertical="center"/>
    </xf>
    <xf numFmtId="0" fontId="21" fillId="0" borderId="0" xfId="0" applyFont="1" applyFill="1">
      <alignment vertical="center"/>
    </xf>
    <xf numFmtId="0" fontId="21" fillId="3" borderId="0" xfId="0" applyFont="1" applyFill="1">
      <alignment vertical="center"/>
    </xf>
    <xf numFmtId="0" fontId="8" fillId="0" borderId="4" xfId="0" applyFont="1" applyBorder="1" applyAlignment="1">
      <alignment horizontal="center" vertical="center" shrinkToFit="1"/>
    </xf>
    <xf numFmtId="41" fontId="8" fillId="0" borderId="4" xfId="1" applyFont="1" applyBorder="1" applyAlignment="1">
      <alignment horizontal="right" vertical="center" shrinkToFit="1"/>
    </xf>
    <xf numFmtId="49" fontId="8" fillId="0" borderId="4" xfId="0" applyNumberFormat="1" applyFont="1" applyBorder="1" applyAlignment="1">
      <alignment horizontal="center" vertical="center" shrinkToFit="1"/>
    </xf>
    <xf numFmtId="41" fontId="10" fillId="0" borderId="4" xfId="1" applyFont="1" applyBorder="1" applyAlignment="1">
      <alignment horizontal="right" vertical="center" shrinkToFit="1"/>
    </xf>
    <xf numFmtId="49" fontId="10" fillId="0" borderId="4" xfId="0" applyNumberFormat="1" applyFont="1" applyBorder="1" applyAlignment="1">
      <alignment horizontal="center" vertical="center" shrinkToFit="1"/>
    </xf>
    <xf numFmtId="0" fontId="10" fillId="0" borderId="4" xfId="0" applyFont="1" applyBorder="1" applyAlignment="1">
      <alignment horizontal="center" vertical="center" shrinkToFit="1"/>
    </xf>
    <xf numFmtId="0" fontId="9" fillId="0" borderId="4" xfId="0" applyFont="1" applyBorder="1" applyAlignment="1">
      <alignment horizontal="center" vertical="center" shrinkToFit="1"/>
    </xf>
    <xf numFmtId="41" fontId="9" fillId="0" borderId="4" xfId="1" applyFont="1" applyBorder="1" applyAlignment="1">
      <alignment horizontal="right" vertical="center" shrinkToFit="1"/>
    </xf>
    <xf numFmtId="49" fontId="9" fillId="0" borderId="4" xfId="0" applyNumberFormat="1" applyFont="1" applyBorder="1" applyAlignment="1">
      <alignment horizontal="center" vertical="center" shrinkToFit="1"/>
    </xf>
    <xf numFmtId="0" fontId="3" fillId="0" borderId="0" xfId="0" applyFont="1" applyAlignment="1">
      <alignment horizontal="left" vertical="center" shrinkToFit="1"/>
    </xf>
    <xf numFmtId="0" fontId="0" fillId="0" borderId="0" xfId="0" applyAlignment="1">
      <alignment vertical="center" shrinkToFit="1"/>
    </xf>
    <xf numFmtId="0" fontId="0" fillId="0" borderId="0" xfId="0" applyAlignment="1">
      <alignment horizontal="left" vertical="center" shrinkToFit="1"/>
    </xf>
    <xf numFmtId="0" fontId="7" fillId="0" borderId="0" xfId="0" applyFont="1" applyAlignment="1">
      <alignment horizontal="left" vertical="center" shrinkToFit="1"/>
    </xf>
    <xf numFmtId="0" fontId="4" fillId="0" borderId="0" xfId="0" applyFont="1" applyAlignment="1">
      <alignment horizontal="center" vertical="center" shrinkToFit="1"/>
    </xf>
    <xf numFmtId="0" fontId="17" fillId="0" borderId="4" xfId="0" applyFont="1" applyBorder="1" applyAlignment="1">
      <alignment horizontal="center" vertical="center" shrinkToFit="1"/>
    </xf>
    <xf numFmtId="0" fontId="4" fillId="0" borderId="4" xfId="0" applyFont="1" applyBorder="1" applyAlignment="1">
      <alignment horizontal="center" vertical="center" shrinkToFit="1"/>
    </xf>
    <xf numFmtId="0" fontId="0" fillId="0" borderId="4" xfId="0" applyBorder="1" applyAlignment="1">
      <alignment horizontal="center" vertical="center" shrinkToFit="1"/>
    </xf>
    <xf numFmtId="49" fontId="0" fillId="0" borderId="4" xfId="0" applyNumberFormat="1" applyBorder="1" applyAlignment="1">
      <alignment horizontal="center" vertical="center" shrinkToFit="1"/>
    </xf>
    <xf numFmtId="0" fontId="3" fillId="0" borderId="4" xfId="0" applyFont="1" applyBorder="1" applyAlignment="1">
      <alignment horizontal="center" vertical="center" shrinkToFit="1"/>
    </xf>
    <xf numFmtId="49" fontId="3" fillId="0" borderId="4" xfId="0" applyNumberFormat="1" applyFont="1" applyBorder="1" applyAlignment="1">
      <alignment horizontal="center" vertical="center" shrinkToFit="1"/>
    </xf>
    <xf numFmtId="49" fontId="4" fillId="0" borderId="4" xfId="0" applyNumberFormat="1" applyFont="1" applyBorder="1" applyAlignment="1">
      <alignment horizontal="center" vertical="center" shrinkToFit="1"/>
    </xf>
    <xf numFmtId="0" fontId="18" fillId="0" borderId="4" xfId="0" applyFont="1" applyBorder="1" applyAlignment="1">
      <alignment horizontal="center" vertical="center" shrinkToFit="1"/>
    </xf>
    <xf numFmtId="0" fontId="15" fillId="0" borderId="4" xfId="0" applyFont="1" applyBorder="1" applyAlignment="1">
      <alignment horizontal="center" vertical="center" shrinkToFit="1"/>
    </xf>
    <xf numFmtId="0" fontId="4" fillId="3" borderId="4" xfId="0" applyFont="1" applyFill="1" applyBorder="1" applyAlignment="1">
      <alignment horizontal="center" vertical="center" shrinkToFit="1"/>
    </xf>
    <xf numFmtId="49" fontId="4" fillId="3" borderId="4" xfId="0" applyNumberFormat="1" applyFont="1" applyFill="1" applyBorder="1" applyAlignment="1">
      <alignment horizontal="center" vertical="center" shrinkToFit="1"/>
    </xf>
    <xf numFmtId="0" fontId="5" fillId="0" borderId="4" xfId="0" applyFont="1" applyBorder="1" applyAlignment="1">
      <alignment horizontal="center" vertical="center" shrinkToFit="1"/>
    </xf>
    <xf numFmtId="0" fontId="11" fillId="0" borderId="4" xfId="0" applyFont="1" applyBorder="1" applyAlignment="1">
      <alignment horizontal="center" vertical="center" shrinkToFit="1"/>
    </xf>
    <xf numFmtId="0" fontId="14" fillId="0" borderId="4" xfId="0" applyFont="1" applyBorder="1" applyAlignment="1">
      <alignment horizontal="center" vertical="center" shrinkToFit="1"/>
    </xf>
    <xf numFmtId="49" fontId="3" fillId="3" borderId="4" xfId="0" applyNumberFormat="1" applyFont="1" applyFill="1" applyBorder="1" applyAlignment="1">
      <alignment horizontal="center" vertical="center" shrinkToFit="1"/>
    </xf>
    <xf numFmtId="0" fontId="13" fillId="0" borderId="4" xfId="0" applyFont="1" applyBorder="1" applyAlignment="1">
      <alignment horizontal="center" vertical="center" shrinkToFit="1"/>
    </xf>
    <xf numFmtId="0" fontId="3" fillId="0" borderId="4" xfId="2" applyFont="1" applyBorder="1" applyAlignment="1">
      <alignment horizontal="center" vertical="center" shrinkToFit="1"/>
    </xf>
    <xf numFmtId="41" fontId="3" fillId="0" borderId="4" xfId="1" applyFont="1" applyBorder="1" applyAlignment="1">
      <alignment horizontal="right" vertical="center" shrinkToFit="1"/>
    </xf>
    <xf numFmtId="49" fontId="9" fillId="4" borderId="4" xfId="0" applyNumberFormat="1" applyFont="1" applyFill="1" applyBorder="1" applyAlignment="1">
      <alignment horizontal="center" vertical="center" shrinkToFit="1"/>
    </xf>
    <xf numFmtId="0" fontId="16" fillId="0" borderId="4" xfId="0" applyFont="1" applyBorder="1" applyAlignment="1">
      <alignment horizontal="center" vertical="center" shrinkToFit="1"/>
    </xf>
    <xf numFmtId="0" fontId="4" fillId="0" borderId="4" xfId="0" applyFont="1" applyBorder="1" applyAlignment="1">
      <alignment horizontal="left" vertical="center" shrinkToFit="1"/>
    </xf>
    <xf numFmtId="41" fontId="4" fillId="0" borderId="4" xfId="1" applyFont="1" applyBorder="1" applyAlignment="1">
      <alignment horizontal="right" vertical="center" shrinkToFit="1"/>
    </xf>
    <xf numFmtId="41" fontId="0" fillId="0" borderId="4" xfId="1" applyFont="1" applyBorder="1" applyAlignment="1">
      <alignment horizontal="right" vertical="center" shrinkToFit="1"/>
    </xf>
    <xf numFmtId="41" fontId="4" fillId="3" borderId="4" xfId="1" applyFont="1" applyFill="1" applyBorder="1" applyAlignment="1">
      <alignment horizontal="right" vertical="center" shrinkToFit="1"/>
    </xf>
    <xf numFmtId="41" fontId="3" fillId="3" borderId="4" xfId="1" applyFont="1" applyFill="1" applyBorder="1" applyAlignment="1">
      <alignment horizontal="right" vertical="center" shrinkToFit="1"/>
    </xf>
    <xf numFmtId="41" fontId="11" fillId="0" borderId="4" xfId="1" applyFont="1" applyFill="1" applyBorder="1" applyAlignment="1">
      <alignment horizontal="right" vertical="center" shrinkToFit="1"/>
    </xf>
    <xf numFmtId="41" fontId="3" fillId="0" borderId="4" xfId="1" applyFont="1" applyFill="1" applyBorder="1" applyAlignment="1">
      <alignment horizontal="right" vertical="center" shrinkToFit="1"/>
    </xf>
    <xf numFmtId="41" fontId="0" fillId="0" borderId="0" xfId="1" applyFont="1" applyAlignment="1">
      <alignment horizontal="right" vertical="center"/>
    </xf>
    <xf numFmtId="0" fontId="20" fillId="5" borderId="4" xfId="0" applyFont="1" applyFill="1" applyBorder="1" applyAlignment="1">
      <alignment horizontal="center" vertical="center" shrinkToFit="1"/>
    </xf>
    <xf numFmtId="41" fontId="20" fillId="5" borderId="4" xfId="1" applyFont="1" applyFill="1" applyBorder="1" applyAlignment="1">
      <alignment horizontal="center" vertical="center" shrinkToFit="1"/>
    </xf>
    <xf numFmtId="49" fontId="20" fillId="5" borderId="4" xfId="0" applyNumberFormat="1" applyFont="1" applyFill="1" applyBorder="1" applyAlignment="1">
      <alignment horizontal="center" vertical="center" shrinkToFit="1"/>
    </xf>
    <xf numFmtId="0" fontId="20" fillId="5" borderId="1" xfId="0" applyFont="1" applyFill="1" applyBorder="1" applyAlignment="1">
      <alignment horizontal="center" vertical="center" shrinkToFit="1"/>
    </xf>
    <xf numFmtId="49" fontId="20" fillId="5" borderId="1" xfId="0" applyNumberFormat="1" applyFont="1" applyFill="1" applyBorder="1" applyAlignment="1">
      <alignment horizontal="center" vertical="center" shrinkToFit="1"/>
    </xf>
    <xf numFmtId="0" fontId="20" fillId="5" borderId="1" xfId="0" applyFont="1" applyFill="1" applyBorder="1" applyAlignment="1">
      <alignment horizontal="center" vertical="center"/>
    </xf>
    <xf numFmtId="41" fontId="20" fillId="5" borderId="1" xfId="1" applyFont="1" applyFill="1" applyBorder="1" applyAlignment="1">
      <alignment horizontal="right" vertical="center"/>
    </xf>
    <xf numFmtId="41" fontId="20" fillId="5" borderId="2" xfId="1" applyFont="1" applyFill="1" applyBorder="1" applyAlignment="1">
      <alignment horizontal="right" vertical="center"/>
    </xf>
    <xf numFmtId="49" fontId="20" fillId="5" borderId="1" xfId="0" applyNumberFormat="1" applyFont="1" applyFill="1" applyBorder="1" applyAlignment="1">
      <alignment horizontal="center" vertical="center"/>
    </xf>
    <xf numFmtId="0" fontId="22" fillId="0" borderId="1" xfId="0" applyFont="1" applyBorder="1" applyAlignment="1">
      <alignment horizontal="center" vertical="center"/>
    </xf>
    <xf numFmtId="0" fontId="22" fillId="0" borderId="4" xfId="0" applyFont="1" applyBorder="1" applyAlignment="1">
      <alignment horizontal="center" vertical="center" shrinkToFit="1"/>
    </xf>
    <xf numFmtId="0" fontId="20" fillId="5" borderId="3" xfId="0" applyFont="1" applyFill="1" applyBorder="1" applyAlignment="1">
      <alignment horizontal="center" vertical="center" wrapText="1"/>
    </xf>
    <xf numFmtId="0" fontId="20" fillId="5" borderId="4" xfId="0" applyFont="1" applyFill="1" applyBorder="1" applyAlignment="1">
      <alignment horizontal="center" vertical="center" wrapText="1"/>
    </xf>
    <xf numFmtId="0" fontId="20" fillId="5" borderId="5" xfId="0" applyFont="1" applyFill="1" applyBorder="1" applyAlignment="1">
      <alignment horizontal="center" vertical="center" wrapText="1"/>
    </xf>
    <xf numFmtId="0" fontId="23" fillId="0" borderId="4" xfId="0" applyFont="1" applyBorder="1" applyAlignment="1">
      <alignment horizontal="center" vertical="center"/>
    </xf>
    <xf numFmtId="41" fontId="23" fillId="0" borderId="4" xfId="0" applyNumberFormat="1" applyFont="1" applyBorder="1" applyAlignment="1">
      <alignment horizontal="center" vertical="center"/>
    </xf>
    <xf numFmtId="41" fontId="23" fillId="0" borderId="4" xfId="1" applyFont="1" applyBorder="1" applyAlignment="1">
      <alignment horizontal="center" vertical="center"/>
    </xf>
    <xf numFmtId="49" fontId="23" fillId="0" borderId="4" xfId="0" applyNumberFormat="1" applyFont="1" applyBorder="1" applyAlignment="1">
      <alignment horizontal="center" vertical="center"/>
    </xf>
    <xf numFmtId="49" fontId="9" fillId="0" borderId="1" xfId="0" applyNumberFormat="1" applyFont="1" applyBorder="1" applyAlignment="1">
      <alignment horizontal="center" vertical="center" shrinkToFit="1"/>
    </xf>
    <xf numFmtId="41" fontId="10" fillId="0" borderId="4" xfId="1" applyFont="1" applyFill="1" applyBorder="1" applyAlignment="1">
      <alignment horizontal="right" vertical="center" shrinkToFit="1"/>
    </xf>
    <xf numFmtId="41" fontId="8" fillId="0" borderId="4" xfId="1" applyFont="1" applyFill="1" applyBorder="1" applyAlignment="1">
      <alignment horizontal="right" vertical="center" shrinkToFit="1"/>
    </xf>
    <xf numFmtId="0" fontId="4" fillId="0" borderId="1" xfId="0" applyFont="1" applyBorder="1" applyAlignment="1">
      <alignment horizontal="center" vertical="center" shrinkToFit="1"/>
    </xf>
    <xf numFmtId="41" fontId="4" fillId="0" borderId="1" xfId="0" applyNumberFormat="1" applyFont="1" applyBorder="1" applyAlignment="1">
      <alignment horizontal="right" vertical="center" shrinkToFit="1"/>
    </xf>
    <xf numFmtId="49" fontId="4" fillId="0" borderId="1" xfId="0" applyNumberFormat="1" applyFont="1" applyBorder="1" applyAlignment="1">
      <alignment horizontal="center" vertical="center" shrinkToFit="1"/>
    </xf>
    <xf numFmtId="41" fontId="9" fillId="0" borderId="1" xfId="0" applyNumberFormat="1" applyFont="1" applyBorder="1" applyAlignment="1">
      <alignment horizontal="right" vertical="center" shrinkToFit="1"/>
    </xf>
    <xf numFmtId="0" fontId="8" fillId="0" borderId="4" xfId="0" quotePrefix="1" applyFont="1" applyBorder="1" applyAlignment="1">
      <alignment horizontal="center" vertical="center" shrinkToFit="1"/>
    </xf>
    <xf numFmtId="0" fontId="24" fillId="0" borderId="1" xfId="0" applyFont="1" applyBorder="1" applyAlignment="1">
      <alignment horizontal="center" vertical="center" shrinkToFit="1"/>
    </xf>
    <xf numFmtId="177" fontId="24" fillId="0" borderId="1" xfId="1" applyNumberFormat="1" applyFont="1" applyBorder="1" applyAlignment="1">
      <alignment horizontal="right" vertical="center" shrinkToFit="1"/>
    </xf>
    <xf numFmtId="0" fontId="24" fillId="0" borderId="4" xfId="0" applyFont="1" applyBorder="1" applyAlignment="1">
      <alignment horizontal="center" vertical="center" shrinkToFit="1"/>
    </xf>
    <xf numFmtId="49" fontId="24" fillId="0" borderId="1" xfId="0" applyNumberFormat="1" applyFont="1" applyBorder="1" applyAlignment="1">
      <alignment horizontal="center" vertical="center" shrinkToFit="1"/>
    </xf>
    <xf numFmtId="177" fontId="25" fillId="0" borderId="1" xfId="1" applyNumberFormat="1" applyFont="1" applyBorder="1" applyAlignment="1">
      <alignment horizontal="right" vertical="center" shrinkToFit="1"/>
    </xf>
    <xf numFmtId="0" fontId="25" fillId="0" borderId="1" xfId="0" applyFont="1" applyBorder="1" applyAlignment="1">
      <alignment horizontal="center" vertical="center" shrinkToFit="1"/>
    </xf>
    <xf numFmtId="49" fontId="25" fillId="0" borderId="1" xfId="0" applyNumberFormat="1" applyFont="1" applyBorder="1" applyAlignment="1">
      <alignment horizontal="center" vertical="center" shrinkToFit="1"/>
    </xf>
    <xf numFmtId="0" fontId="25" fillId="0" borderId="4" xfId="0" applyFont="1" applyBorder="1" applyAlignment="1">
      <alignment horizontal="center" vertical="center" shrinkToFit="1"/>
    </xf>
    <xf numFmtId="0" fontId="9" fillId="0" borderId="1" xfId="0" applyFont="1" applyFill="1" applyBorder="1" applyAlignment="1">
      <alignment horizontal="center" vertical="center" shrinkToFit="1"/>
    </xf>
    <xf numFmtId="41" fontId="9" fillId="0" borderId="1" xfId="1" applyFont="1" applyFill="1" applyBorder="1" applyAlignment="1">
      <alignment horizontal="right" vertical="center" shrinkToFit="1"/>
    </xf>
    <xf numFmtId="0" fontId="8" fillId="0" borderId="1" xfId="0" applyFont="1" applyFill="1" applyBorder="1" applyAlignment="1">
      <alignment horizontal="center" vertical="center" shrinkToFit="1"/>
    </xf>
    <xf numFmtId="49" fontId="8" fillId="0" borderId="1" xfId="0" applyNumberFormat="1" applyFont="1" applyFill="1" applyBorder="1" applyAlignment="1">
      <alignment horizontal="center" vertical="center" shrinkToFit="1"/>
    </xf>
    <xf numFmtId="41" fontId="3" fillId="0" borderId="1" xfId="1" applyFont="1" applyFill="1" applyBorder="1">
      <alignment vertical="center"/>
    </xf>
    <xf numFmtId="41" fontId="8" fillId="0" borderId="1" xfId="1" applyFont="1" applyFill="1" applyBorder="1" applyAlignment="1">
      <alignment horizontal="right" vertical="center" shrinkToFit="1"/>
    </xf>
    <xf numFmtId="49" fontId="10" fillId="0" borderId="1" xfId="0" applyNumberFormat="1" applyFont="1" applyFill="1" applyBorder="1" applyAlignment="1">
      <alignment horizontal="center" vertical="center" shrinkToFit="1"/>
    </xf>
    <xf numFmtId="176" fontId="8" fillId="0" borderId="1" xfId="0" applyNumberFormat="1" applyFont="1" applyFill="1" applyBorder="1" applyAlignment="1">
      <alignment horizontal="right" vertical="center" shrinkToFit="1"/>
    </xf>
    <xf numFmtId="0" fontId="10" fillId="0" borderId="1" xfId="0" applyFont="1" applyFill="1" applyBorder="1" applyAlignment="1">
      <alignment horizontal="center" vertical="center" shrinkToFit="1"/>
    </xf>
    <xf numFmtId="0" fontId="4" fillId="0" borderId="1" xfId="0" applyFont="1" applyFill="1" applyBorder="1" applyAlignment="1">
      <alignment horizontal="center" vertical="center" shrinkToFit="1"/>
    </xf>
    <xf numFmtId="41" fontId="4" fillId="0" borderId="1" xfId="1" applyFont="1" applyFill="1" applyBorder="1" applyAlignment="1">
      <alignment horizontal="right" vertical="center" shrinkToFit="1"/>
    </xf>
    <xf numFmtId="0" fontId="8" fillId="0" borderId="4" xfId="0" applyFont="1" applyFill="1" applyBorder="1" applyAlignment="1">
      <alignment horizontal="center" vertical="center" shrinkToFit="1"/>
    </xf>
    <xf numFmtId="49" fontId="4" fillId="0" borderId="1" xfId="0" applyNumberFormat="1" applyFont="1" applyFill="1" applyBorder="1" applyAlignment="1">
      <alignment horizontal="center" vertical="center" shrinkToFit="1"/>
    </xf>
    <xf numFmtId="41" fontId="4" fillId="0" borderId="1" xfId="0" applyNumberFormat="1" applyFont="1" applyFill="1" applyBorder="1" applyAlignment="1">
      <alignment horizontal="right" vertical="center" shrinkToFit="1"/>
    </xf>
    <xf numFmtId="0" fontId="0" fillId="0" borderId="1" xfId="0" applyFill="1" applyBorder="1" applyAlignment="1">
      <alignment horizontal="center" vertical="center"/>
    </xf>
    <xf numFmtId="41" fontId="0" fillId="0" borderId="1" xfId="0" applyNumberFormat="1" applyFill="1" applyBorder="1" applyAlignment="1">
      <alignment horizontal="right" vertical="center"/>
    </xf>
    <xf numFmtId="49" fontId="9" fillId="0" borderId="1" xfId="0" applyNumberFormat="1" applyFont="1" applyFill="1" applyBorder="1" applyAlignment="1">
      <alignment horizontal="center" vertical="center" shrinkToFit="1"/>
    </xf>
    <xf numFmtId="0" fontId="25" fillId="0" borderId="1" xfId="0" applyFont="1" applyFill="1" applyBorder="1" applyAlignment="1">
      <alignment horizontal="center" vertical="center" shrinkToFit="1"/>
    </xf>
    <xf numFmtId="177" fontId="25" fillId="0" borderId="1" xfId="0" applyNumberFormat="1" applyFont="1" applyFill="1" applyBorder="1" applyAlignment="1">
      <alignment horizontal="right" vertical="center" shrinkToFit="1"/>
    </xf>
    <xf numFmtId="0" fontId="24" fillId="0" borderId="4" xfId="0" applyFont="1" applyFill="1" applyBorder="1" applyAlignment="1">
      <alignment horizontal="center" vertical="center" shrinkToFit="1"/>
    </xf>
    <xf numFmtId="49" fontId="25" fillId="0" borderId="1" xfId="0" applyNumberFormat="1" applyFont="1" applyFill="1" applyBorder="1" applyAlignment="1">
      <alignment horizontal="center" vertical="center" shrinkToFit="1"/>
    </xf>
    <xf numFmtId="177" fontId="8" fillId="0" borderId="1" xfId="1" applyNumberFormat="1" applyFont="1" applyFill="1" applyBorder="1" applyAlignment="1">
      <alignment horizontal="right" vertical="center" shrinkToFit="1"/>
    </xf>
    <xf numFmtId="0" fontId="9" fillId="0" borderId="4" xfId="0" applyFont="1" applyFill="1" applyBorder="1" applyAlignment="1">
      <alignment horizontal="center" vertical="center" shrinkToFit="1"/>
    </xf>
    <xf numFmtId="177" fontId="25" fillId="0" borderId="1" xfId="1" applyNumberFormat="1" applyFont="1" applyFill="1" applyBorder="1" applyAlignment="1">
      <alignment horizontal="right" vertical="center" shrinkToFit="1"/>
    </xf>
    <xf numFmtId="0" fontId="25" fillId="0" borderId="4" xfId="0" applyFont="1" applyFill="1" applyBorder="1" applyAlignment="1">
      <alignment horizontal="center" vertical="center" shrinkToFit="1"/>
    </xf>
    <xf numFmtId="177" fontId="25" fillId="0" borderId="4" xfId="1" applyNumberFormat="1" applyFont="1" applyFill="1" applyBorder="1" applyAlignment="1">
      <alignment horizontal="right" vertical="center" shrinkToFit="1"/>
    </xf>
    <xf numFmtId="49" fontId="25" fillId="0" borderId="4" xfId="0" applyNumberFormat="1" applyFont="1" applyFill="1" applyBorder="1" applyAlignment="1">
      <alignment horizontal="center" vertical="center" shrinkToFit="1"/>
    </xf>
    <xf numFmtId="177" fontId="26" fillId="0" borderId="4" xfId="1" applyNumberFormat="1" applyFont="1" applyFill="1" applyBorder="1" applyAlignment="1">
      <alignment horizontal="right" vertical="center" shrinkToFit="1"/>
    </xf>
    <xf numFmtId="0" fontId="4" fillId="0" borderId="4" xfId="0" applyFont="1" applyFill="1" applyBorder="1" applyAlignment="1">
      <alignment horizontal="center" vertical="center" shrinkToFit="1"/>
    </xf>
    <xf numFmtId="0" fontId="8" fillId="0" borderId="1" xfId="0" applyFont="1" applyBorder="1" applyAlignment="1">
      <alignment horizontal="center" vertical="center" shrinkToFit="1"/>
    </xf>
    <xf numFmtId="49" fontId="10" fillId="0" borderId="1" xfId="0" applyNumberFormat="1" applyFont="1" applyBorder="1" applyAlignment="1">
      <alignment horizontal="center" vertical="center" shrinkToFit="1"/>
    </xf>
    <xf numFmtId="176" fontId="8" fillId="0" borderId="1" xfId="0" applyNumberFormat="1" applyFont="1" applyBorder="1" applyAlignment="1">
      <alignment horizontal="right" vertical="center" shrinkToFit="1"/>
    </xf>
    <xf numFmtId="176" fontId="10" fillId="0" borderId="1" xfId="0" applyNumberFormat="1" applyFont="1" applyBorder="1" applyAlignment="1">
      <alignment horizontal="right" vertical="center" shrinkToFit="1"/>
    </xf>
    <xf numFmtId="0" fontId="8" fillId="0" borderId="4" xfId="0" applyFont="1" applyBorder="1" applyAlignment="1">
      <alignment horizontal="center" vertical="center" shrinkToFit="1"/>
    </xf>
    <xf numFmtId="49" fontId="8" fillId="0" borderId="4" xfId="0" applyNumberFormat="1" applyFont="1" applyBorder="1" applyAlignment="1">
      <alignment horizontal="center" vertical="center" shrinkToFit="1"/>
    </xf>
    <xf numFmtId="0" fontId="12" fillId="0" borderId="6" xfId="0" applyFont="1" applyBorder="1" applyAlignment="1">
      <alignment horizontal="center" vertical="center"/>
    </xf>
    <xf numFmtId="0" fontId="12" fillId="0" borderId="7" xfId="0" applyFont="1" applyBorder="1" applyAlignment="1">
      <alignment horizontal="center" vertical="center"/>
    </xf>
    <xf numFmtId="0" fontId="12" fillId="0" borderId="8" xfId="0" applyFont="1" applyBorder="1" applyAlignment="1">
      <alignment horizontal="center" vertical="center"/>
    </xf>
  </cellXfs>
  <cellStyles count="4">
    <cellStyle name="쉼표 [0]" xfId="1" builtinId="6"/>
    <cellStyle name="쉼표 [0] 2" xfId="3" xr:uid="{430AD08A-E01E-4112-BC93-8466BDA8A5DC}"/>
    <cellStyle name="표준" xfId="0" builtinId="0"/>
    <cellStyle name="표준 4" xfId="2" xr:uid="{AE54F528-DA78-4546-BE59-04BDF559F14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N5"/>
  <sheetViews>
    <sheetView tabSelected="1" topLeftCell="C1" zoomScale="85" zoomScaleNormal="85" workbookViewId="0">
      <selection activeCell="F16" sqref="F16"/>
    </sheetView>
  </sheetViews>
  <sheetFormatPr defaultRowHeight="16.5" x14ac:dyDescent="0.3"/>
  <cols>
    <col min="1" max="1" width="5.625" style="24" customWidth="1"/>
    <col min="2" max="2" width="17.25" style="7" customWidth="1"/>
    <col min="3" max="3" width="18.75" style="7" customWidth="1"/>
    <col min="4" max="4" width="18.75" style="24" customWidth="1"/>
    <col min="5" max="5" width="18.75" style="7" customWidth="1"/>
    <col min="6" max="6" width="43.875" style="7" bestFit="1" customWidth="1"/>
    <col min="7" max="7" width="17.5" style="26" customWidth="1"/>
    <col min="8" max="8" width="20.875" style="26" customWidth="1"/>
    <col min="9" max="9" width="17.5" style="26" customWidth="1"/>
    <col min="10" max="10" width="17.875" style="26" customWidth="1"/>
    <col min="11" max="11" width="15.625" style="7" customWidth="1"/>
    <col min="12" max="12" width="15.625" style="8" customWidth="1"/>
    <col min="13" max="13" width="11.625" style="25" customWidth="1"/>
    <col min="14" max="14" width="45.75" style="18" customWidth="1"/>
    <col min="15" max="16384" width="9" style="24"/>
  </cols>
  <sheetData>
    <row r="1" spans="2:14" ht="71.25" customHeight="1" thickBot="1" x14ac:dyDescent="0.35">
      <c r="B1" s="156" t="s">
        <v>84</v>
      </c>
      <c r="C1" s="157"/>
      <c r="D1" s="157"/>
      <c r="E1" s="157"/>
      <c r="F1" s="157"/>
      <c r="G1" s="157"/>
      <c r="H1" s="157"/>
      <c r="I1" s="157"/>
      <c r="J1" s="157"/>
      <c r="K1" s="157"/>
      <c r="L1" s="157"/>
      <c r="M1" s="157"/>
      <c r="N1" s="158"/>
    </row>
    <row r="3" spans="2:14" s="42" customFormat="1" ht="24.95" customHeight="1" x14ac:dyDescent="0.3">
      <c r="B3" s="92" t="s">
        <v>59</v>
      </c>
      <c r="C3" s="92" t="s">
        <v>60</v>
      </c>
      <c r="D3" s="92" t="s">
        <v>65</v>
      </c>
      <c r="E3" s="92" t="s">
        <v>66</v>
      </c>
      <c r="F3" s="90" t="s">
        <v>67</v>
      </c>
      <c r="G3" s="93" t="s">
        <v>61</v>
      </c>
      <c r="H3" s="93" t="s">
        <v>62</v>
      </c>
      <c r="I3" s="93" t="s">
        <v>63</v>
      </c>
      <c r="J3" s="94" t="s">
        <v>64</v>
      </c>
      <c r="K3" s="92" t="s">
        <v>1</v>
      </c>
      <c r="L3" s="95" t="s">
        <v>2</v>
      </c>
      <c r="M3" s="90" t="s">
        <v>3</v>
      </c>
      <c r="N3" s="90" t="s">
        <v>4</v>
      </c>
    </row>
    <row r="4" spans="2:14" x14ac:dyDescent="0.3">
      <c r="B4" s="12">
        <v>202610</v>
      </c>
      <c r="C4" s="12" t="s">
        <v>156</v>
      </c>
      <c r="D4" s="12" t="s">
        <v>16</v>
      </c>
      <c r="E4" s="12" t="s">
        <v>7</v>
      </c>
      <c r="F4" s="23" t="s">
        <v>161</v>
      </c>
      <c r="G4" s="13">
        <v>2190000</v>
      </c>
      <c r="H4" s="14">
        <v>0</v>
      </c>
      <c r="I4" s="13">
        <v>0</v>
      </c>
      <c r="J4" s="13">
        <f t="shared" ref="J4" si="0">SUM(G4:H4)</f>
        <v>2190000</v>
      </c>
      <c r="K4" s="45" t="s">
        <v>162</v>
      </c>
      <c r="L4" s="23" t="s">
        <v>163</v>
      </c>
      <c r="M4" s="15"/>
      <c r="N4" s="23" t="s">
        <v>160</v>
      </c>
    </row>
    <row r="5" spans="2:14" x14ac:dyDescent="0.3">
      <c r="B5" s="12">
        <v>202611</v>
      </c>
      <c r="C5" s="12" t="s">
        <v>156</v>
      </c>
      <c r="D5" s="12" t="s">
        <v>16</v>
      </c>
      <c r="E5" s="12" t="s">
        <v>7</v>
      </c>
      <c r="F5" s="23" t="s">
        <v>157</v>
      </c>
      <c r="G5" s="13">
        <v>4500000</v>
      </c>
      <c r="H5" s="14" t="s">
        <v>124</v>
      </c>
      <c r="I5" s="14" t="s">
        <v>124</v>
      </c>
      <c r="J5" s="13">
        <f>SUM(G5:H5)</f>
        <v>4500000</v>
      </c>
      <c r="K5" s="45" t="s">
        <v>158</v>
      </c>
      <c r="L5" s="23" t="s">
        <v>159</v>
      </c>
      <c r="M5" s="15"/>
      <c r="N5" s="23" t="s">
        <v>160</v>
      </c>
    </row>
  </sheetData>
  <sheetProtection algorithmName="SHA-512" hashValue="t9GJgeO1RbTv9Dp3BM0qfPQFZE1COjxeYvl80+1nfTX7fkyoCPCHKnjBpskgN+ARCliD4a3gvLiHGQMDmgf4wA==" saltValue="4PwUmLuRmx4/bqrK6pj06w==" spinCount="100000" sheet="1" objects="1" scenarios="1"/>
  <mergeCells count="1">
    <mergeCell ref="B1:N1"/>
  </mergeCells>
  <phoneticPr fontId="1" type="noConversion"/>
  <dataValidations count="1">
    <dataValidation type="list" allowBlank="1" showInputMessage="1" showErrorMessage="1" sqref="K4:K5" xr:uid="{958273A3-D0C6-40DE-AAE4-615DF5983D04}">
      <formula1>"사무국,파주시청소년수련관,운정청소년센터,운정청소년센터(쉼표),청소년활동센터(교하),청소년활동센터(금촌),청소년활동센터(지원),청소년상담복지센터"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EBBE2F-5502-4B41-B865-E0AAAC15875F}">
  <dimension ref="B1:N5"/>
  <sheetViews>
    <sheetView zoomScale="70" zoomScaleNormal="70" workbookViewId="0">
      <selection activeCell="F28" sqref="F28"/>
    </sheetView>
  </sheetViews>
  <sheetFormatPr defaultRowHeight="16.5" x14ac:dyDescent="0.3"/>
  <cols>
    <col min="1" max="1" width="5.625" style="24" customWidth="1"/>
    <col min="2" max="2" width="17.25" style="7" customWidth="1"/>
    <col min="3" max="4" width="18.75" style="7" customWidth="1"/>
    <col min="5" max="5" width="56.875" style="24" customWidth="1"/>
    <col min="6" max="7" width="20.625" style="24" customWidth="1"/>
    <col min="8" max="8" width="20.625" style="7" customWidth="1"/>
    <col min="9" max="9" width="15.625" style="26" customWidth="1"/>
    <col min="10" max="10" width="18.75" style="26" customWidth="1"/>
    <col min="11" max="11" width="15.625" style="26" customWidth="1"/>
    <col min="12" max="12" width="15.625" style="8" customWidth="1"/>
    <col min="13" max="13" width="11.625" style="25" customWidth="1"/>
    <col min="14" max="14" width="34.375" style="18" customWidth="1"/>
    <col min="15" max="16384" width="9" style="24"/>
  </cols>
  <sheetData>
    <row r="1" spans="2:14" ht="71.25" customHeight="1" thickBot="1" x14ac:dyDescent="0.35">
      <c r="B1" s="156" t="s">
        <v>83</v>
      </c>
      <c r="C1" s="157"/>
      <c r="D1" s="157"/>
      <c r="E1" s="157"/>
      <c r="F1" s="157"/>
      <c r="G1" s="157"/>
      <c r="H1" s="157"/>
      <c r="I1" s="157"/>
      <c r="J1" s="157"/>
      <c r="K1" s="157"/>
      <c r="L1" s="157"/>
      <c r="M1" s="157"/>
      <c r="N1" s="158"/>
    </row>
    <row r="3" spans="2:14" s="43" customFormat="1" ht="24.95" customHeight="1" x14ac:dyDescent="0.3">
      <c r="B3" s="98" t="s">
        <v>70</v>
      </c>
      <c r="C3" s="99" t="s">
        <v>9</v>
      </c>
      <c r="D3" s="99" t="s">
        <v>36</v>
      </c>
      <c r="E3" s="100" t="s">
        <v>71</v>
      </c>
      <c r="F3" s="99" t="s">
        <v>74</v>
      </c>
      <c r="G3" s="99" t="s">
        <v>72</v>
      </c>
      <c r="H3" s="99" t="s">
        <v>73</v>
      </c>
      <c r="I3" s="99" t="s">
        <v>75</v>
      </c>
      <c r="J3" s="99" t="s">
        <v>76</v>
      </c>
      <c r="K3" s="99" t="s">
        <v>1</v>
      </c>
      <c r="L3" s="99" t="s">
        <v>2</v>
      </c>
      <c r="M3" s="99" t="s">
        <v>3</v>
      </c>
    </row>
    <row r="4" spans="2:14" s="2" customFormat="1" ht="16.5" customHeight="1" x14ac:dyDescent="0.3">
      <c r="B4" s="96">
        <v>202606</v>
      </c>
      <c r="C4" s="96" t="s">
        <v>58</v>
      </c>
      <c r="D4" s="101" t="s">
        <v>7</v>
      </c>
      <c r="E4" s="101" t="s">
        <v>68</v>
      </c>
      <c r="F4" s="102">
        <f>G4</f>
        <v>278957550</v>
      </c>
      <c r="G4" s="102">
        <f>I4-H4</f>
        <v>278957550</v>
      </c>
      <c r="H4" s="103">
        <v>445378350</v>
      </c>
      <c r="I4" s="103">
        <v>724335900</v>
      </c>
      <c r="J4" s="103">
        <f>I4*0.8</f>
        <v>579468720</v>
      </c>
      <c r="K4" s="97"/>
      <c r="L4" s="104"/>
      <c r="M4" s="101" t="s">
        <v>69</v>
      </c>
    </row>
    <row r="5" spans="2:14" x14ac:dyDescent="0.3">
      <c r="B5" s="96"/>
      <c r="C5" s="96"/>
      <c r="D5" s="28"/>
      <c r="E5" s="28"/>
      <c r="F5" s="29">
        <f>G5</f>
        <v>0</v>
      </c>
      <c r="G5" s="29">
        <f>I5-H5</f>
        <v>0</v>
      </c>
      <c r="H5" s="30"/>
      <c r="I5" s="30"/>
      <c r="J5" s="30">
        <f>I5*0.8</f>
        <v>0</v>
      </c>
      <c r="K5" s="97"/>
      <c r="L5" s="31"/>
      <c r="M5" s="28"/>
    </row>
  </sheetData>
  <mergeCells count="1">
    <mergeCell ref="B1:N1"/>
  </mergeCells>
  <phoneticPr fontId="1" type="noConversion"/>
  <dataValidations count="1">
    <dataValidation type="list" allowBlank="1" showInputMessage="1" showErrorMessage="1" sqref="K4:K5" xr:uid="{185142F4-558D-4B1C-BB82-A890826B5378}">
      <formula1>"사무국,파주시청소년수련관,운정청소년센터,운정청소년센터(쉼표),청소년활동센터(교하),청소년활동센터(금촌),청소년활동센터(지원),청소년상담복지센터"</formula1>
    </dataValidation>
  </dataValidation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680D9D99-BFF3-4A0C-A779-23FA1E77764E}">
          <x14:formula1>
            <xm:f>Sheet1!$A$2:$A$3</xm:f>
          </x14:formula1>
          <xm:sqref>C4:C5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6F3BE6-183F-4DB1-B978-9C2BFE8E7040}">
  <dimension ref="B1:F88"/>
  <sheetViews>
    <sheetView workbookViewId="0">
      <selection activeCell="F78" sqref="F78"/>
    </sheetView>
  </sheetViews>
  <sheetFormatPr defaultRowHeight="16.5" x14ac:dyDescent="0.3"/>
  <cols>
    <col min="1" max="1" width="5.625" customWidth="1"/>
    <col min="2" max="2" width="18" style="2" customWidth="1"/>
    <col min="3" max="3" width="58.5" style="2" customWidth="1"/>
    <col min="4" max="4" width="23.125" style="41" customWidth="1"/>
    <col min="5" max="5" width="21.125" style="2" customWidth="1"/>
    <col min="6" max="6" width="23" style="3" customWidth="1"/>
  </cols>
  <sheetData>
    <row r="1" spans="2:6" s="24" customFormat="1" ht="71.25" customHeight="1" thickBot="1" x14ac:dyDescent="0.35">
      <c r="B1" s="156" t="s">
        <v>81</v>
      </c>
      <c r="C1" s="157"/>
      <c r="D1" s="157"/>
      <c r="E1" s="157"/>
      <c r="F1" s="158"/>
    </row>
    <row r="2" spans="2:6" s="24" customFormat="1" x14ac:dyDescent="0.3">
      <c r="B2" s="7"/>
      <c r="C2" s="7"/>
      <c r="D2" s="40"/>
      <c r="E2" s="26"/>
      <c r="F2" s="26"/>
    </row>
    <row r="3" spans="2:6" s="44" customFormat="1" ht="24.95" customHeight="1" x14ac:dyDescent="0.3">
      <c r="B3" s="90" t="s">
        <v>70</v>
      </c>
      <c r="C3" s="90" t="s">
        <v>71</v>
      </c>
      <c r="D3" s="90" t="s">
        <v>80</v>
      </c>
      <c r="E3" s="90" t="s">
        <v>1</v>
      </c>
      <c r="F3" s="91" t="s">
        <v>2</v>
      </c>
    </row>
    <row r="4" spans="2:6" s="2" customFormat="1" ht="16.5" customHeight="1" x14ac:dyDescent="0.3">
      <c r="B4" s="22">
        <v>202610</v>
      </c>
      <c r="C4" s="22" t="s">
        <v>93</v>
      </c>
      <c r="D4" s="35">
        <v>22000000</v>
      </c>
      <c r="E4" s="45" t="s">
        <v>127</v>
      </c>
      <c r="F4" s="27" t="s">
        <v>94</v>
      </c>
    </row>
    <row r="5" spans="2:6" s="2" customFormat="1" ht="16.5" customHeight="1" x14ac:dyDescent="0.3">
      <c r="B5" s="23">
        <v>202610</v>
      </c>
      <c r="C5" s="23" t="s">
        <v>109</v>
      </c>
      <c r="D5" s="39">
        <v>2000000</v>
      </c>
      <c r="E5" s="45" t="s">
        <v>127</v>
      </c>
      <c r="F5" s="33" t="s">
        <v>107</v>
      </c>
    </row>
    <row r="6" spans="2:6" s="2" customFormat="1" ht="16.5" customHeight="1" x14ac:dyDescent="0.3">
      <c r="B6" s="21">
        <v>202610</v>
      </c>
      <c r="C6" s="21" t="s">
        <v>110</v>
      </c>
      <c r="D6" s="39">
        <v>15450000</v>
      </c>
      <c r="E6" s="45" t="s">
        <v>127</v>
      </c>
      <c r="F6" s="33" t="s">
        <v>107</v>
      </c>
    </row>
    <row r="7" spans="2:6" s="2" customFormat="1" ht="16.5" customHeight="1" x14ac:dyDescent="0.3">
      <c r="B7" s="108">
        <v>202610</v>
      </c>
      <c r="C7" s="108" t="s">
        <v>128</v>
      </c>
      <c r="D7" s="109">
        <v>22000000</v>
      </c>
      <c r="E7" s="45" t="s">
        <v>126</v>
      </c>
      <c r="F7" s="110" t="s">
        <v>129</v>
      </c>
    </row>
    <row r="8" spans="2:6" s="2" customFormat="1" ht="16.5" customHeight="1" x14ac:dyDescent="0.3">
      <c r="B8" s="108">
        <v>202610</v>
      </c>
      <c r="C8" s="108" t="s">
        <v>130</v>
      </c>
      <c r="D8" s="109">
        <v>22000000</v>
      </c>
      <c r="E8" s="45" t="s">
        <v>126</v>
      </c>
      <c r="F8" s="110" t="s">
        <v>129</v>
      </c>
    </row>
    <row r="9" spans="2:6" s="2" customFormat="1" ht="16.5" customHeight="1" x14ac:dyDescent="0.3">
      <c r="B9" s="108">
        <v>202610</v>
      </c>
      <c r="C9" s="108" t="s">
        <v>131</v>
      </c>
      <c r="D9" s="109">
        <v>6000000</v>
      </c>
      <c r="E9" s="45" t="s">
        <v>126</v>
      </c>
      <c r="F9" s="110" t="s">
        <v>129</v>
      </c>
    </row>
    <row r="10" spans="2:6" s="2" customFormat="1" ht="16.5" customHeight="1" x14ac:dyDescent="0.3">
      <c r="B10" s="21">
        <v>202610</v>
      </c>
      <c r="C10" s="21" t="s">
        <v>132</v>
      </c>
      <c r="D10" s="111">
        <v>1500000</v>
      </c>
      <c r="E10" s="45" t="s">
        <v>126</v>
      </c>
      <c r="F10" s="105" t="s">
        <v>133</v>
      </c>
    </row>
    <row r="11" spans="2:6" s="2" customFormat="1" ht="16.5" customHeight="1" x14ac:dyDescent="0.3">
      <c r="B11" s="23">
        <v>202610</v>
      </c>
      <c r="C11" s="23" t="s">
        <v>146</v>
      </c>
      <c r="D11" s="32">
        <v>3072000</v>
      </c>
      <c r="E11" s="45" t="s">
        <v>147</v>
      </c>
      <c r="F11" s="33" t="s">
        <v>148</v>
      </c>
    </row>
    <row r="12" spans="2:6" s="2" customFormat="1" ht="16.5" customHeight="1" x14ac:dyDescent="0.3">
      <c r="B12" s="113">
        <v>202610</v>
      </c>
      <c r="C12" s="113" t="s">
        <v>165</v>
      </c>
      <c r="D12" s="114">
        <v>1000000</v>
      </c>
      <c r="E12" s="115" t="s">
        <v>158</v>
      </c>
      <c r="F12" s="116" t="s">
        <v>159</v>
      </c>
    </row>
    <row r="13" spans="2:6" ht="16.5" customHeight="1" x14ac:dyDescent="0.3">
      <c r="B13" s="113">
        <v>202610</v>
      </c>
      <c r="C13" s="113" t="s">
        <v>166</v>
      </c>
      <c r="D13" s="114">
        <v>2500000</v>
      </c>
      <c r="E13" s="115" t="s">
        <v>158</v>
      </c>
      <c r="F13" s="116" t="s">
        <v>159</v>
      </c>
    </row>
    <row r="14" spans="2:6" ht="16.5" customHeight="1" x14ac:dyDescent="0.3">
      <c r="B14" s="113">
        <v>202610</v>
      </c>
      <c r="C14" s="113" t="s">
        <v>167</v>
      </c>
      <c r="D14" s="117">
        <v>6750000</v>
      </c>
      <c r="E14" s="115" t="s">
        <v>158</v>
      </c>
      <c r="F14" s="116" t="s">
        <v>159</v>
      </c>
    </row>
    <row r="15" spans="2:6" ht="16.5" customHeight="1" x14ac:dyDescent="0.3">
      <c r="B15" s="118">
        <v>202610</v>
      </c>
      <c r="C15" s="118" t="s">
        <v>168</v>
      </c>
      <c r="D15" s="117">
        <v>9500000</v>
      </c>
      <c r="E15" s="120" t="s">
        <v>169</v>
      </c>
      <c r="F15" s="119" t="s">
        <v>170</v>
      </c>
    </row>
    <row r="16" spans="2:6" ht="16.5" customHeight="1" x14ac:dyDescent="0.3">
      <c r="B16" s="118">
        <v>202610</v>
      </c>
      <c r="C16" s="118" t="s">
        <v>171</v>
      </c>
      <c r="D16" s="117">
        <v>5200000</v>
      </c>
      <c r="E16" s="120" t="s">
        <v>169</v>
      </c>
      <c r="F16" s="119" t="s">
        <v>170</v>
      </c>
    </row>
    <row r="17" spans="2:6" ht="16.5" customHeight="1" x14ac:dyDescent="0.3">
      <c r="B17" s="118">
        <v>202610</v>
      </c>
      <c r="C17" s="118" t="s">
        <v>172</v>
      </c>
      <c r="D17" s="117">
        <v>8000000</v>
      </c>
      <c r="E17" s="120" t="s">
        <v>169</v>
      </c>
      <c r="F17" s="119" t="s">
        <v>170</v>
      </c>
    </row>
    <row r="18" spans="2:6" ht="16.5" customHeight="1" x14ac:dyDescent="0.3">
      <c r="B18" s="21">
        <v>202610</v>
      </c>
      <c r="C18" s="21" t="s">
        <v>110</v>
      </c>
      <c r="D18" s="39">
        <v>15450000</v>
      </c>
      <c r="E18" s="132" t="s">
        <v>127</v>
      </c>
      <c r="F18" s="33" t="s">
        <v>107</v>
      </c>
    </row>
    <row r="19" spans="2:6" x14ac:dyDescent="0.3">
      <c r="B19" s="23">
        <v>202611</v>
      </c>
      <c r="C19" s="23" t="s">
        <v>113</v>
      </c>
      <c r="D19" s="32">
        <v>5000000</v>
      </c>
      <c r="E19" s="45" t="s">
        <v>114</v>
      </c>
      <c r="F19" s="105" t="s">
        <v>221</v>
      </c>
    </row>
    <row r="20" spans="2:6" x14ac:dyDescent="0.3">
      <c r="B20" s="21">
        <v>202611</v>
      </c>
      <c r="C20" s="21" t="s">
        <v>134</v>
      </c>
      <c r="D20" s="36">
        <v>16000000</v>
      </c>
      <c r="E20" s="45" t="s">
        <v>126</v>
      </c>
      <c r="F20" s="105" t="s">
        <v>135</v>
      </c>
    </row>
    <row r="21" spans="2:6" x14ac:dyDescent="0.3">
      <c r="B21" s="21">
        <v>202611</v>
      </c>
      <c r="C21" s="21" t="s">
        <v>136</v>
      </c>
      <c r="D21" s="36">
        <v>2600000</v>
      </c>
      <c r="E21" s="45" t="s">
        <v>126</v>
      </c>
      <c r="F21" s="105" t="s">
        <v>135</v>
      </c>
    </row>
    <row r="22" spans="2:6" x14ac:dyDescent="0.3">
      <c r="B22" s="21">
        <v>202611</v>
      </c>
      <c r="C22" s="21" t="s">
        <v>137</v>
      </c>
      <c r="D22" s="36">
        <v>5400000</v>
      </c>
      <c r="E22" s="23" t="s">
        <v>126</v>
      </c>
      <c r="F22" s="105" t="s">
        <v>135</v>
      </c>
    </row>
    <row r="23" spans="2:6" x14ac:dyDescent="0.3">
      <c r="B23" s="21">
        <v>202611</v>
      </c>
      <c r="C23" s="21" t="s">
        <v>138</v>
      </c>
      <c r="D23" s="36">
        <v>12000000</v>
      </c>
      <c r="E23" s="45" t="s">
        <v>126</v>
      </c>
      <c r="F23" s="105" t="s">
        <v>135</v>
      </c>
    </row>
    <row r="24" spans="2:6" x14ac:dyDescent="0.3">
      <c r="B24" s="21">
        <v>202611</v>
      </c>
      <c r="C24" s="21" t="s">
        <v>139</v>
      </c>
      <c r="D24" s="111">
        <v>4000000</v>
      </c>
      <c r="E24" s="23" t="s">
        <v>126</v>
      </c>
      <c r="F24" s="105" t="s">
        <v>135</v>
      </c>
    </row>
    <row r="25" spans="2:6" x14ac:dyDescent="0.3">
      <c r="B25" s="21">
        <v>202611</v>
      </c>
      <c r="C25" s="21" t="s">
        <v>140</v>
      </c>
      <c r="D25" s="111">
        <v>1600000</v>
      </c>
      <c r="E25" s="45" t="s">
        <v>126</v>
      </c>
      <c r="F25" s="105" t="s">
        <v>115</v>
      </c>
    </row>
    <row r="26" spans="2:6" x14ac:dyDescent="0.3">
      <c r="B26" s="21">
        <v>202611</v>
      </c>
      <c r="C26" s="21" t="s">
        <v>141</v>
      </c>
      <c r="D26" s="111">
        <v>1300000</v>
      </c>
      <c r="E26" s="45" t="s">
        <v>126</v>
      </c>
      <c r="F26" s="105" t="s">
        <v>142</v>
      </c>
    </row>
    <row r="27" spans="2:6" x14ac:dyDescent="0.3">
      <c r="B27" s="21">
        <v>202611</v>
      </c>
      <c r="C27" s="21" t="s">
        <v>143</v>
      </c>
      <c r="D27" s="111">
        <v>14000000</v>
      </c>
      <c r="E27" s="45" t="s">
        <v>126</v>
      </c>
      <c r="F27" s="105" t="s">
        <v>142</v>
      </c>
    </row>
    <row r="28" spans="2:6" x14ac:dyDescent="0.3">
      <c r="B28" s="23">
        <v>202611</v>
      </c>
      <c r="C28" s="23" t="s">
        <v>149</v>
      </c>
      <c r="D28" s="32">
        <v>1600000</v>
      </c>
      <c r="E28" s="23" t="s">
        <v>150</v>
      </c>
      <c r="F28" s="33" t="s">
        <v>151</v>
      </c>
    </row>
    <row r="29" spans="2:6" x14ac:dyDescent="0.3">
      <c r="B29" s="23">
        <v>202611</v>
      </c>
      <c r="C29" s="23" t="s">
        <v>152</v>
      </c>
      <c r="D29" s="32">
        <v>3970000</v>
      </c>
      <c r="E29" s="23" t="s">
        <v>147</v>
      </c>
      <c r="F29" s="33" t="s">
        <v>148</v>
      </c>
    </row>
    <row r="30" spans="2:6" x14ac:dyDescent="0.3">
      <c r="B30" s="22">
        <v>202612</v>
      </c>
      <c r="C30" s="22" t="s">
        <v>106</v>
      </c>
      <c r="D30" s="34">
        <v>18000000</v>
      </c>
      <c r="E30" s="23" t="s">
        <v>127</v>
      </c>
      <c r="F30" s="33" t="s">
        <v>105</v>
      </c>
    </row>
    <row r="31" spans="2:6" x14ac:dyDescent="0.3">
      <c r="B31" s="23">
        <v>202612</v>
      </c>
      <c r="C31" s="23" t="s">
        <v>108</v>
      </c>
      <c r="D31" s="39">
        <v>5000000</v>
      </c>
      <c r="E31" s="23" t="s">
        <v>127</v>
      </c>
      <c r="F31" s="33" t="s">
        <v>107</v>
      </c>
    </row>
    <row r="32" spans="2:6" x14ac:dyDescent="0.3">
      <c r="B32" s="21">
        <v>202612</v>
      </c>
      <c r="C32" s="21" t="s">
        <v>144</v>
      </c>
      <c r="D32" s="111">
        <v>3656000</v>
      </c>
      <c r="E32" s="23" t="s">
        <v>126</v>
      </c>
      <c r="F32" s="105" t="s">
        <v>145</v>
      </c>
    </row>
    <row r="33" spans="2:6" x14ac:dyDescent="0.3">
      <c r="B33" s="121">
        <v>202612</v>
      </c>
      <c r="C33" s="121" t="s">
        <v>175</v>
      </c>
      <c r="D33" s="122">
        <v>3960000</v>
      </c>
      <c r="E33" s="123" t="s">
        <v>127</v>
      </c>
      <c r="F33" s="124" t="s">
        <v>112</v>
      </c>
    </row>
    <row r="34" spans="2:6" x14ac:dyDescent="0.3">
      <c r="B34" s="121">
        <v>202612</v>
      </c>
      <c r="C34" s="121" t="s">
        <v>176</v>
      </c>
      <c r="D34" s="125">
        <v>2640000</v>
      </c>
      <c r="E34" s="123" t="s">
        <v>127</v>
      </c>
      <c r="F34" s="124" t="s">
        <v>112</v>
      </c>
    </row>
    <row r="35" spans="2:6" x14ac:dyDescent="0.3">
      <c r="B35" s="123">
        <v>202612</v>
      </c>
      <c r="C35" s="123" t="s">
        <v>95</v>
      </c>
      <c r="D35" s="126">
        <v>12554000</v>
      </c>
      <c r="E35" s="123" t="s">
        <v>127</v>
      </c>
      <c r="F35" s="127" t="s">
        <v>94</v>
      </c>
    </row>
    <row r="36" spans="2:6" x14ac:dyDescent="0.3">
      <c r="B36" s="123">
        <v>202612</v>
      </c>
      <c r="C36" s="123" t="s">
        <v>96</v>
      </c>
      <c r="D36" s="126">
        <v>7036000</v>
      </c>
      <c r="E36" s="123" t="s">
        <v>127</v>
      </c>
      <c r="F36" s="127" t="s">
        <v>94</v>
      </c>
    </row>
    <row r="37" spans="2:6" x14ac:dyDescent="0.3">
      <c r="B37" s="123">
        <v>202612</v>
      </c>
      <c r="C37" s="123" t="s">
        <v>111</v>
      </c>
      <c r="D37" s="126">
        <v>29199000</v>
      </c>
      <c r="E37" s="123" t="s">
        <v>127</v>
      </c>
      <c r="F37" s="127" t="s">
        <v>94</v>
      </c>
    </row>
    <row r="38" spans="2:6" x14ac:dyDescent="0.3">
      <c r="B38" s="123">
        <v>202612</v>
      </c>
      <c r="C38" s="123" t="s">
        <v>97</v>
      </c>
      <c r="D38" s="126">
        <v>21900000</v>
      </c>
      <c r="E38" s="123" t="s">
        <v>127</v>
      </c>
      <c r="F38" s="127" t="s">
        <v>94</v>
      </c>
    </row>
    <row r="39" spans="2:6" x14ac:dyDescent="0.3">
      <c r="B39" s="123">
        <v>202612</v>
      </c>
      <c r="C39" s="123" t="s">
        <v>98</v>
      </c>
      <c r="D39" s="128">
        <v>7500000</v>
      </c>
      <c r="E39" s="123" t="s">
        <v>127</v>
      </c>
      <c r="F39" s="127" t="s">
        <v>94</v>
      </c>
    </row>
    <row r="40" spans="2:6" x14ac:dyDescent="0.3">
      <c r="B40" s="123">
        <v>202612</v>
      </c>
      <c r="C40" s="123" t="s">
        <v>177</v>
      </c>
      <c r="D40" s="126">
        <v>8945640</v>
      </c>
      <c r="E40" s="123" t="s">
        <v>127</v>
      </c>
      <c r="F40" s="124" t="s">
        <v>87</v>
      </c>
    </row>
    <row r="41" spans="2:6" x14ac:dyDescent="0.3">
      <c r="B41" s="123">
        <v>202612</v>
      </c>
      <c r="C41" s="123" t="s">
        <v>85</v>
      </c>
      <c r="D41" s="126">
        <v>8748000</v>
      </c>
      <c r="E41" s="123" t="s">
        <v>127</v>
      </c>
      <c r="F41" s="124" t="s">
        <v>87</v>
      </c>
    </row>
    <row r="42" spans="2:6" x14ac:dyDescent="0.3">
      <c r="B42" s="123">
        <v>202612</v>
      </c>
      <c r="C42" s="123" t="s">
        <v>86</v>
      </c>
      <c r="D42" s="126">
        <v>7695000</v>
      </c>
      <c r="E42" s="123" t="s">
        <v>127</v>
      </c>
      <c r="F42" s="124" t="s">
        <v>87</v>
      </c>
    </row>
    <row r="43" spans="2:6" x14ac:dyDescent="0.3">
      <c r="B43" s="123">
        <v>202612</v>
      </c>
      <c r="C43" s="123" t="s">
        <v>88</v>
      </c>
      <c r="D43" s="126">
        <v>21992000</v>
      </c>
      <c r="E43" s="123" t="s">
        <v>127</v>
      </c>
      <c r="F43" s="124" t="s">
        <v>87</v>
      </c>
    </row>
    <row r="44" spans="2:6" x14ac:dyDescent="0.3">
      <c r="B44" s="123">
        <v>202612</v>
      </c>
      <c r="C44" s="123" t="s">
        <v>89</v>
      </c>
      <c r="D44" s="128">
        <v>21911000</v>
      </c>
      <c r="E44" s="123" t="s">
        <v>127</v>
      </c>
      <c r="F44" s="124" t="s">
        <v>87</v>
      </c>
    </row>
    <row r="45" spans="2:6" x14ac:dyDescent="0.3">
      <c r="B45" s="123">
        <v>202612</v>
      </c>
      <c r="C45" s="123" t="s">
        <v>90</v>
      </c>
      <c r="D45" s="128">
        <v>1883640</v>
      </c>
      <c r="E45" s="123" t="s">
        <v>127</v>
      </c>
      <c r="F45" s="124" t="s">
        <v>91</v>
      </c>
    </row>
    <row r="46" spans="2:6" x14ac:dyDescent="0.3">
      <c r="B46" s="129">
        <v>202612</v>
      </c>
      <c r="C46" s="129" t="s">
        <v>92</v>
      </c>
      <c r="D46" s="128">
        <v>6600000</v>
      </c>
      <c r="E46" s="123" t="s">
        <v>127</v>
      </c>
      <c r="F46" s="124" t="s">
        <v>91</v>
      </c>
    </row>
    <row r="47" spans="2:6" x14ac:dyDescent="0.3">
      <c r="B47" s="129">
        <v>202612</v>
      </c>
      <c r="C47" s="129" t="s">
        <v>104</v>
      </c>
      <c r="D47" s="128">
        <v>2640000</v>
      </c>
      <c r="E47" s="123" t="s">
        <v>127</v>
      </c>
      <c r="F47" s="124" t="s">
        <v>105</v>
      </c>
    </row>
    <row r="48" spans="2:6" x14ac:dyDescent="0.3">
      <c r="B48" s="23">
        <v>202612</v>
      </c>
      <c r="C48" s="20" t="s">
        <v>99</v>
      </c>
      <c r="D48" s="38">
        <v>21780000</v>
      </c>
      <c r="E48" s="123" t="s">
        <v>127</v>
      </c>
      <c r="F48" s="27" t="s">
        <v>94</v>
      </c>
    </row>
    <row r="49" spans="2:6" x14ac:dyDescent="0.3">
      <c r="B49" s="23">
        <v>202612</v>
      </c>
      <c r="C49" s="20" t="s">
        <v>100</v>
      </c>
      <c r="D49" s="38">
        <v>17622000</v>
      </c>
      <c r="E49" s="123" t="s">
        <v>127</v>
      </c>
      <c r="F49" s="27" t="s">
        <v>94</v>
      </c>
    </row>
    <row r="50" spans="2:6" x14ac:dyDescent="0.3">
      <c r="B50" s="23">
        <v>202612</v>
      </c>
      <c r="C50" s="23" t="s">
        <v>101</v>
      </c>
      <c r="D50" s="37">
        <v>9414000</v>
      </c>
      <c r="E50" s="123" t="s">
        <v>127</v>
      </c>
      <c r="F50" s="27" t="s">
        <v>94</v>
      </c>
    </row>
    <row r="51" spans="2:6" x14ac:dyDescent="0.3">
      <c r="B51" s="23">
        <v>202612</v>
      </c>
      <c r="C51" s="23" t="s">
        <v>102</v>
      </c>
      <c r="D51" s="37">
        <v>42998000</v>
      </c>
      <c r="E51" s="123" t="s">
        <v>127</v>
      </c>
      <c r="F51" s="27" t="s">
        <v>94</v>
      </c>
    </row>
    <row r="52" spans="2:6" x14ac:dyDescent="0.3">
      <c r="B52" s="23">
        <v>202612</v>
      </c>
      <c r="C52" s="23" t="s">
        <v>103</v>
      </c>
      <c r="D52" s="39">
        <v>4400000</v>
      </c>
      <c r="E52" s="123" t="s">
        <v>127</v>
      </c>
      <c r="F52" s="27" t="s">
        <v>94</v>
      </c>
    </row>
    <row r="53" spans="2:6" x14ac:dyDescent="0.3">
      <c r="B53" s="23">
        <v>202612</v>
      </c>
      <c r="C53" s="23" t="s">
        <v>108</v>
      </c>
      <c r="D53" s="39">
        <v>5000000</v>
      </c>
      <c r="E53" s="123" t="s">
        <v>127</v>
      </c>
      <c r="F53" s="33" t="s">
        <v>107</v>
      </c>
    </row>
    <row r="54" spans="2:6" x14ac:dyDescent="0.3">
      <c r="B54" s="130">
        <v>202612</v>
      </c>
      <c r="C54" s="130" t="s">
        <v>178</v>
      </c>
      <c r="D54" s="131">
        <v>3498000</v>
      </c>
      <c r="E54" s="132" t="s">
        <v>126</v>
      </c>
      <c r="F54" s="133" t="s">
        <v>179</v>
      </c>
    </row>
    <row r="55" spans="2:6" x14ac:dyDescent="0.3">
      <c r="B55" s="130">
        <v>202612</v>
      </c>
      <c r="C55" s="130" t="s">
        <v>180</v>
      </c>
      <c r="D55" s="131">
        <v>6939900</v>
      </c>
      <c r="E55" s="132" t="s">
        <v>126</v>
      </c>
      <c r="F55" s="133" t="s">
        <v>179</v>
      </c>
    </row>
    <row r="56" spans="2:6" x14ac:dyDescent="0.3">
      <c r="B56" s="130">
        <v>202612</v>
      </c>
      <c r="C56" s="130" t="s">
        <v>181</v>
      </c>
      <c r="D56" s="131">
        <v>2798400</v>
      </c>
      <c r="E56" s="132" t="s">
        <v>126</v>
      </c>
      <c r="F56" s="133" t="s">
        <v>179</v>
      </c>
    </row>
    <row r="57" spans="2:6" x14ac:dyDescent="0.3">
      <c r="B57" s="130">
        <v>202612</v>
      </c>
      <c r="C57" s="130" t="s">
        <v>182</v>
      </c>
      <c r="D57" s="134">
        <v>3840770</v>
      </c>
      <c r="E57" s="132" t="s">
        <v>126</v>
      </c>
      <c r="F57" s="133" t="s">
        <v>179</v>
      </c>
    </row>
    <row r="58" spans="2:6" x14ac:dyDescent="0.3">
      <c r="B58" s="130">
        <v>202612</v>
      </c>
      <c r="C58" s="130" t="s">
        <v>183</v>
      </c>
      <c r="D58" s="131">
        <v>6600000</v>
      </c>
      <c r="E58" s="132" t="s">
        <v>126</v>
      </c>
      <c r="F58" s="133" t="s">
        <v>179</v>
      </c>
    </row>
    <row r="59" spans="2:6" x14ac:dyDescent="0.3">
      <c r="B59" s="130">
        <v>202612</v>
      </c>
      <c r="C59" s="130" t="s">
        <v>184</v>
      </c>
      <c r="D59" s="134">
        <v>1119360</v>
      </c>
      <c r="E59" s="132" t="s">
        <v>126</v>
      </c>
      <c r="F59" s="133" t="s">
        <v>179</v>
      </c>
    </row>
    <row r="60" spans="2:6" x14ac:dyDescent="0.3">
      <c r="B60" s="130">
        <v>202612</v>
      </c>
      <c r="C60" s="130" t="s">
        <v>185</v>
      </c>
      <c r="D60" s="131">
        <v>16000000</v>
      </c>
      <c r="E60" s="132" t="s">
        <v>126</v>
      </c>
      <c r="F60" s="133" t="s">
        <v>129</v>
      </c>
    </row>
    <row r="61" spans="2:6" x14ac:dyDescent="0.3">
      <c r="B61" s="130">
        <v>202612</v>
      </c>
      <c r="C61" s="130" t="s">
        <v>186</v>
      </c>
      <c r="D61" s="131">
        <v>20765360</v>
      </c>
      <c r="E61" s="132" t="s">
        <v>126</v>
      </c>
      <c r="F61" s="133" t="s">
        <v>129</v>
      </c>
    </row>
    <row r="62" spans="2:6" x14ac:dyDescent="0.3">
      <c r="B62" s="130">
        <v>202612</v>
      </c>
      <c r="C62" s="130" t="s">
        <v>187</v>
      </c>
      <c r="D62" s="131">
        <v>13063680</v>
      </c>
      <c r="E62" s="132" t="s">
        <v>126</v>
      </c>
      <c r="F62" s="133" t="s">
        <v>129</v>
      </c>
    </row>
    <row r="63" spans="2:6" x14ac:dyDescent="0.3">
      <c r="B63" s="130">
        <v>202612</v>
      </c>
      <c r="C63" s="130" t="s">
        <v>188</v>
      </c>
      <c r="D63" s="131">
        <v>8100000</v>
      </c>
      <c r="E63" s="132" t="s">
        <v>126</v>
      </c>
      <c r="F63" s="133" t="s">
        <v>189</v>
      </c>
    </row>
    <row r="64" spans="2:6" x14ac:dyDescent="0.3">
      <c r="B64" s="130">
        <v>202612</v>
      </c>
      <c r="C64" s="130" t="s">
        <v>190</v>
      </c>
      <c r="D64" s="131">
        <v>15390000</v>
      </c>
      <c r="E64" s="132" t="s">
        <v>126</v>
      </c>
      <c r="F64" s="133" t="s">
        <v>189</v>
      </c>
    </row>
    <row r="65" spans="2:6" x14ac:dyDescent="0.3">
      <c r="B65" s="130">
        <v>202612</v>
      </c>
      <c r="C65" s="130" t="s">
        <v>191</v>
      </c>
      <c r="D65" s="134">
        <v>6519000</v>
      </c>
      <c r="E65" s="132" t="s">
        <v>126</v>
      </c>
      <c r="F65" s="133" t="s">
        <v>189</v>
      </c>
    </row>
    <row r="66" spans="2:6" x14ac:dyDescent="0.3">
      <c r="B66" s="130">
        <v>202612</v>
      </c>
      <c r="C66" s="130" t="s">
        <v>192</v>
      </c>
      <c r="D66" s="134">
        <v>9504000</v>
      </c>
      <c r="E66" s="132" t="s">
        <v>126</v>
      </c>
      <c r="F66" s="133" t="s">
        <v>189</v>
      </c>
    </row>
    <row r="67" spans="2:6" x14ac:dyDescent="0.3">
      <c r="B67" s="130">
        <v>202612</v>
      </c>
      <c r="C67" s="135" t="s">
        <v>193</v>
      </c>
      <c r="D67" s="136">
        <v>13200000</v>
      </c>
      <c r="E67" s="132" t="s">
        <v>126</v>
      </c>
      <c r="F67" s="137" t="s">
        <v>142</v>
      </c>
    </row>
    <row r="68" spans="2:6" x14ac:dyDescent="0.3">
      <c r="B68" s="130">
        <v>202612</v>
      </c>
      <c r="C68" s="135" t="s">
        <v>194</v>
      </c>
      <c r="D68" s="136">
        <v>1300000</v>
      </c>
      <c r="E68" s="132" t="s">
        <v>126</v>
      </c>
      <c r="F68" s="137" t="s">
        <v>142</v>
      </c>
    </row>
    <row r="69" spans="2:6" x14ac:dyDescent="0.3">
      <c r="B69" s="130">
        <v>202612</v>
      </c>
      <c r="C69" s="135" t="s">
        <v>195</v>
      </c>
      <c r="D69" s="136">
        <v>57300000</v>
      </c>
      <c r="E69" s="132" t="s">
        <v>126</v>
      </c>
      <c r="F69" s="137" t="s">
        <v>142</v>
      </c>
    </row>
    <row r="70" spans="2:6" x14ac:dyDescent="0.3">
      <c r="B70" s="138">
        <v>202612</v>
      </c>
      <c r="C70" s="138" t="s">
        <v>196</v>
      </c>
      <c r="D70" s="139">
        <v>2880000</v>
      </c>
      <c r="E70" s="140" t="s">
        <v>158</v>
      </c>
      <c r="F70" s="141" t="s">
        <v>197</v>
      </c>
    </row>
    <row r="71" spans="2:6" x14ac:dyDescent="0.3">
      <c r="B71" s="138">
        <v>202612</v>
      </c>
      <c r="C71" s="138" t="s">
        <v>198</v>
      </c>
      <c r="D71" s="139">
        <v>2133600</v>
      </c>
      <c r="E71" s="140" t="s">
        <v>158</v>
      </c>
      <c r="F71" s="141" t="s">
        <v>197</v>
      </c>
    </row>
    <row r="72" spans="2:6" x14ac:dyDescent="0.3">
      <c r="B72" s="123">
        <v>202612</v>
      </c>
      <c r="C72" s="123" t="s">
        <v>199</v>
      </c>
      <c r="D72" s="142">
        <v>2112000</v>
      </c>
      <c r="E72" s="143" t="s">
        <v>158</v>
      </c>
      <c r="F72" s="137" t="s">
        <v>159</v>
      </c>
    </row>
    <row r="73" spans="2:6" x14ac:dyDescent="0.3">
      <c r="B73" s="123">
        <v>202612</v>
      </c>
      <c r="C73" s="123" t="s">
        <v>164</v>
      </c>
      <c r="D73" s="142">
        <v>3498000</v>
      </c>
      <c r="E73" s="143" t="s">
        <v>158</v>
      </c>
      <c r="F73" s="137" t="s">
        <v>159</v>
      </c>
    </row>
    <row r="74" spans="2:6" x14ac:dyDescent="0.3">
      <c r="B74" s="138">
        <v>202612</v>
      </c>
      <c r="C74" s="138" t="s">
        <v>200</v>
      </c>
      <c r="D74" s="144">
        <v>5012400</v>
      </c>
      <c r="E74" s="138" t="s">
        <v>169</v>
      </c>
      <c r="F74" s="141" t="s">
        <v>201</v>
      </c>
    </row>
    <row r="75" spans="2:6" x14ac:dyDescent="0.3">
      <c r="B75" s="138">
        <v>202612</v>
      </c>
      <c r="C75" s="138" t="s">
        <v>202</v>
      </c>
      <c r="D75" s="139">
        <v>2400000</v>
      </c>
      <c r="E75" s="138" t="s">
        <v>169</v>
      </c>
      <c r="F75" s="141" t="s">
        <v>201</v>
      </c>
    </row>
    <row r="76" spans="2:6" x14ac:dyDescent="0.3">
      <c r="B76" s="145">
        <v>202612</v>
      </c>
      <c r="C76" s="145" t="s">
        <v>203</v>
      </c>
      <c r="D76" s="146">
        <v>646800</v>
      </c>
      <c r="E76" s="140" t="s">
        <v>204</v>
      </c>
      <c r="F76" s="147" t="s">
        <v>206</v>
      </c>
    </row>
    <row r="77" spans="2:6" x14ac:dyDescent="0.3">
      <c r="B77" s="145">
        <v>202612</v>
      </c>
      <c r="C77" s="145" t="s">
        <v>205</v>
      </c>
      <c r="D77" s="148">
        <v>1848000</v>
      </c>
      <c r="E77" s="140" t="s">
        <v>204</v>
      </c>
      <c r="F77" s="147" t="s">
        <v>206</v>
      </c>
    </row>
    <row r="78" spans="2:6" x14ac:dyDescent="0.3">
      <c r="B78" s="21">
        <v>202612</v>
      </c>
      <c r="C78" s="21" t="s">
        <v>116</v>
      </c>
      <c r="D78" s="36">
        <v>3772200</v>
      </c>
      <c r="E78" s="51" t="s">
        <v>114</v>
      </c>
      <c r="F78" s="105" t="s">
        <v>115</v>
      </c>
    </row>
    <row r="79" spans="2:6" x14ac:dyDescent="0.3">
      <c r="B79" s="21">
        <v>202612</v>
      </c>
      <c r="C79" s="21" t="s">
        <v>117</v>
      </c>
      <c r="D79" s="36">
        <v>7128000</v>
      </c>
      <c r="E79" s="51" t="s">
        <v>114</v>
      </c>
      <c r="F79" s="105" t="s">
        <v>115</v>
      </c>
    </row>
    <row r="80" spans="2:6" x14ac:dyDescent="0.3">
      <c r="B80" s="150">
        <v>202612</v>
      </c>
      <c r="C80" s="123" t="s">
        <v>211</v>
      </c>
      <c r="D80" s="152">
        <v>13239000</v>
      </c>
      <c r="E80" s="123" t="s">
        <v>127</v>
      </c>
      <c r="F80" s="151" t="s">
        <v>94</v>
      </c>
    </row>
    <row r="81" spans="2:6" x14ac:dyDescent="0.3">
      <c r="B81" s="150">
        <v>202612</v>
      </c>
      <c r="C81" s="123" t="s">
        <v>212</v>
      </c>
      <c r="D81" s="153">
        <v>61959000</v>
      </c>
      <c r="E81" s="123" t="s">
        <v>127</v>
      </c>
      <c r="F81" s="151" t="s">
        <v>94</v>
      </c>
    </row>
    <row r="82" spans="2:6" x14ac:dyDescent="0.3">
      <c r="B82" s="150">
        <v>202612</v>
      </c>
      <c r="C82" s="123" t="s">
        <v>213</v>
      </c>
      <c r="D82" s="153">
        <v>30833000</v>
      </c>
      <c r="E82" s="123" t="s">
        <v>127</v>
      </c>
      <c r="F82" s="151" t="s">
        <v>94</v>
      </c>
    </row>
    <row r="83" spans="2:6" x14ac:dyDescent="0.3">
      <c r="B83" s="150">
        <v>202612</v>
      </c>
      <c r="C83" s="154" t="s">
        <v>214</v>
      </c>
      <c r="D83" s="32">
        <v>11268000</v>
      </c>
      <c r="E83" s="154" t="s">
        <v>150</v>
      </c>
      <c r="F83" s="155" t="s">
        <v>155</v>
      </c>
    </row>
    <row r="84" spans="2:6" x14ac:dyDescent="0.3">
      <c r="B84" s="150">
        <v>202612</v>
      </c>
      <c r="C84" s="154" t="s">
        <v>215</v>
      </c>
      <c r="D84" s="32">
        <v>19162000</v>
      </c>
      <c r="E84" s="154" t="s">
        <v>150</v>
      </c>
      <c r="F84" s="155" t="s">
        <v>155</v>
      </c>
    </row>
    <row r="85" spans="2:6" x14ac:dyDescent="0.3">
      <c r="B85" s="150">
        <v>202612</v>
      </c>
      <c r="C85" s="154" t="s">
        <v>216</v>
      </c>
      <c r="D85" s="32">
        <v>1980000</v>
      </c>
      <c r="E85" s="154" t="s">
        <v>150</v>
      </c>
      <c r="F85" s="155" t="s">
        <v>155</v>
      </c>
    </row>
    <row r="86" spans="2:6" x14ac:dyDescent="0.3">
      <c r="B86" s="150">
        <v>202612</v>
      </c>
      <c r="C86" s="154" t="s">
        <v>217</v>
      </c>
      <c r="D86" s="32">
        <v>6240000</v>
      </c>
      <c r="E86" s="154" t="s">
        <v>150</v>
      </c>
      <c r="F86" s="155" t="s">
        <v>155</v>
      </c>
    </row>
    <row r="87" spans="2:6" x14ac:dyDescent="0.3">
      <c r="B87" s="150">
        <v>202612</v>
      </c>
      <c r="C87" s="154" t="s">
        <v>218</v>
      </c>
      <c r="D87" s="32">
        <v>2640000</v>
      </c>
      <c r="E87" s="154" t="s">
        <v>150</v>
      </c>
      <c r="F87" s="155" t="s">
        <v>219</v>
      </c>
    </row>
    <row r="88" spans="2:6" x14ac:dyDescent="0.3">
      <c r="B88" s="150">
        <v>202612</v>
      </c>
      <c r="C88" s="154" t="s">
        <v>220</v>
      </c>
      <c r="D88" s="152">
        <v>8116000</v>
      </c>
      <c r="E88" s="154" t="s">
        <v>150</v>
      </c>
      <c r="F88" s="155" t="s">
        <v>155</v>
      </c>
    </row>
  </sheetData>
  <autoFilter ref="B3:F88" xr:uid="{F76F3BE6-183F-4DB1-B978-9C2BFE8E7040}">
    <sortState xmlns:xlrd2="http://schemas.microsoft.com/office/spreadsheetml/2017/richdata2" ref="B4:F82">
      <sortCondition ref="B3:B30"/>
    </sortState>
  </autoFilter>
  <sortState xmlns:xlrd2="http://schemas.microsoft.com/office/spreadsheetml/2017/richdata2" ref="B4:F18">
    <sortCondition ref="E4:E18"/>
    <sortCondition ref="B4:B18"/>
  </sortState>
  <mergeCells count="1">
    <mergeCell ref="B1:F1"/>
  </mergeCells>
  <phoneticPr fontId="1" type="noConversion"/>
  <dataValidations count="2">
    <dataValidation type="list" allowBlank="1" showInputMessage="1" showErrorMessage="1" sqref="E23 E25:E27 E70:E73 E76:E79 E83:E88" xr:uid="{13F743B3-D160-46E1-9E4D-B50B92C9BB14}">
      <formula1>"사무국,파주시청소년수련관,운정청소년센터,운정청소년센터(쉼표),청소년활동센터(교하),청소년활동센터(금촌),청소년활동센터(지원),청소년상담복지센터"</formula1>
    </dataValidation>
    <dataValidation type="list" allowBlank="1" showInputMessage="1" showErrorMessage="1" sqref="E54:E69 E4:E21" xr:uid="{D2229872-5AE7-4F15-9680-205DB6AECDA1}">
      <formula1>"사무국,문산청소년센터,운정청소년센터,운정청소년센터(쉼표),청소년활동센터(교하),청소년활동센터(금촌),청소년활동센터(지원),청소년상담복지센터"</formula1>
    </dataValidation>
  </dataValidation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FAC316-3718-401F-BA67-155438AFACDA}">
  <dimension ref="A1:H221"/>
  <sheetViews>
    <sheetView workbookViewId="0">
      <selection activeCell="B9" sqref="B9"/>
    </sheetView>
  </sheetViews>
  <sheetFormatPr defaultRowHeight="16.5" x14ac:dyDescent="0.3"/>
  <cols>
    <col min="1" max="1" width="5.625" customWidth="1"/>
    <col min="2" max="2" width="14.125" customWidth="1"/>
    <col min="3" max="3" width="47.625" customWidth="1"/>
    <col min="4" max="4" width="22.5" customWidth="1"/>
    <col min="5" max="5" width="29.625" customWidth="1"/>
    <col min="6" max="6" width="20" style="86" customWidth="1"/>
    <col min="7" max="7" width="15" customWidth="1"/>
    <col min="8" max="8" width="19.625" customWidth="1"/>
  </cols>
  <sheetData>
    <row r="1" spans="2:8" s="24" customFormat="1" ht="71.25" customHeight="1" thickBot="1" x14ac:dyDescent="0.35">
      <c r="B1" s="156" t="s">
        <v>82</v>
      </c>
      <c r="C1" s="157"/>
      <c r="D1" s="157"/>
      <c r="E1" s="157"/>
      <c r="F1" s="157"/>
      <c r="G1" s="157"/>
      <c r="H1" s="158"/>
    </row>
    <row r="2" spans="2:8" s="24" customFormat="1" x14ac:dyDescent="0.3">
      <c r="B2" s="7"/>
      <c r="C2" s="7"/>
      <c r="E2" s="7"/>
      <c r="F2" s="26"/>
      <c r="G2" s="26"/>
      <c r="H2" s="26"/>
    </row>
    <row r="3" spans="2:8" s="9" customFormat="1" ht="24.95" customHeight="1" x14ac:dyDescent="0.3">
      <c r="B3" s="87" t="s">
        <v>70</v>
      </c>
      <c r="C3" s="87" t="s">
        <v>71</v>
      </c>
      <c r="D3" s="87" t="s">
        <v>78</v>
      </c>
      <c r="E3" s="87" t="s">
        <v>77</v>
      </c>
      <c r="F3" s="88" t="s">
        <v>79</v>
      </c>
      <c r="G3" s="87" t="s">
        <v>1</v>
      </c>
      <c r="H3" s="89" t="s">
        <v>2</v>
      </c>
    </row>
    <row r="4" spans="2:8" s="9" customFormat="1" ht="16.5" customHeight="1" x14ac:dyDescent="0.3">
      <c r="B4" s="45">
        <v>202610</v>
      </c>
      <c r="C4" s="45" t="s">
        <v>118</v>
      </c>
      <c r="D4" s="50" t="s">
        <v>119</v>
      </c>
      <c r="E4" s="50" t="s">
        <v>120</v>
      </c>
      <c r="F4" s="106">
        <v>21935000</v>
      </c>
      <c r="G4" s="45" t="s">
        <v>126</v>
      </c>
      <c r="H4" s="47" t="s">
        <v>121</v>
      </c>
    </row>
    <row r="5" spans="2:8" s="9" customFormat="1" ht="16.5" customHeight="1" x14ac:dyDescent="0.3">
      <c r="B5" s="45">
        <v>202610</v>
      </c>
      <c r="C5" s="45" t="s">
        <v>153</v>
      </c>
      <c r="D5" s="45" t="s">
        <v>154</v>
      </c>
      <c r="E5" s="112" t="s">
        <v>124</v>
      </c>
      <c r="F5" s="46">
        <v>18033000</v>
      </c>
      <c r="G5" s="45" t="s">
        <v>150</v>
      </c>
      <c r="H5" s="47" t="s">
        <v>155</v>
      </c>
    </row>
    <row r="6" spans="2:8" s="9" customFormat="1" ht="16.5" customHeight="1" x14ac:dyDescent="0.3">
      <c r="B6" s="45">
        <v>202610</v>
      </c>
      <c r="C6" s="45" t="s">
        <v>173</v>
      </c>
      <c r="D6" s="50" t="s">
        <v>174</v>
      </c>
      <c r="E6" s="50" t="s">
        <v>124</v>
      </c>
      <c r="F6" s="48">
        <v>4950000</v>
      </c>
      <c r="G6" s="45" t="s">
        <v>158</v>
      </c>
      <c r="H6" s="47" t="s">
        <v>159</v>
      </c>
    </row>
    <row r="7" spans="2:8" s="9" customFormat="1" ht="16.5" customHeight="1" x14ac:dyDescent="0.3">
      <c r="B7" s="45">
        <v>202611</v>
      </c>
      <c r="C7" s="45" t="s">
        <v>122</v>
      </c>
      <c r="D7" s="45" t="s">
        <v>123</v>
      </c>
      <c r="E7" s="45" t="s">
        <v>124</v>
      </c>
      <c r="F7" s="107">
        <v>4944000</v>
      </c>
      <c r="G7" s="45" t="s">
        <v>126</v>
      </c>
      <c r="H7" s="47" t="s">
        <v>125</v>
      </c>
    </row>
    <row r="8" spans="2:8" s="9" customFormat="1" ht="16.5" customHeight="1" x14ac:dyDescent="0.3">
      <c r="B8" s="121">
        <v>202611</v>
      </c>
      <c r="C8" s="121" t="s">
        <v>207</v>
      </c>
      <c r="D8" s="149" t="s">
        <v>210</v>
      </c>
      <c r="E8" s="149" t="s">
        <v>210</v>
      </c>
      <c r="F8" s="122">
        <v>5308510</v>
      </c>
      <c r="G8" s="132" t="s">
        <v>127</v>
      </c>
      <c r="H8" s="127" t="s">
        <v>94</v>
      </c>
    </row>
    <row r="9" spans="2:8" s="9" customFormat="1" ht="16.5" customHeight="1" x14ac:dyDescent="0.3">
      <c r="B9" s="121">
        <v>202611</v>
      </c>
      <c r="C9" s="121" t="s">
        <v>208</v>
      </c>
      <c r="D9" s="149" t="s">
        <v>209</v>
      </c>
      <c r="E9" s="149" t="s">
        <v>209</v>
      </c>
      <c r="F9" s="126">
        <v>17252660</v>
      </c>
      <c r="G9" s="132" t="s">
        <v>127</v>
      </c>
      <c r="H9" s="127" t="s">
        <v>94</v>
      </c>
    </row>
    <row r="10" spans="2:8" s="9" customFormat="1" ht="16.5" customHeight="1" x14ac:dyDescent="0.3">
      <c r="B10" s="50"/>
      <c r="C10" s="50"/>
      <c r="D10" s="50"/>
      <c r="E10" s="45"/>
      <c r="F10" s="48"/>
      <c r="G10" s="45"/>
      <c r="H10" s="49"/>
    </row>
    <row r="11" spans="2:8" s="9" customFormat="1" ht="16.5" customHeight="1" x14ac:dyDescent="0.3">
      <c r="B11" s="50"/>
      <c r="C11" s="45"/>
      <c r="D11" s="50"/>
      <c r="E11" s="59"/>
      <c r="F11" s="48"/>
      <c r="G11" s="45"/>
      <c r="H11" s="49"/>
    </row>
    <row r="12" spans="2:8" s="9" customFormat="1" ht="16.5" customHeight="1" x14ac:dyDescent="0.3">
      <c r="B12" s="45"/>
      <c r="C12" s="45"/>
      <c r="D12" s="45"/>
      <c r="E12" s="45"/>
      <c r="F12" s="46"/>
      <c r="G12" s="45"/>
      <c r="H12" s="47"/>
    </row>
    <row r="13" spans="2:8" s="9" customFormat="1" ht="16.5" customHeight="1" x14ac:dyDescent="0.3">
      <c r="B13" s="45"/>
      <c r="C13" s="45"/>
      <c r="D13" s="45"/>
      <c r="E13" s="45"/>
      <c r="F13" s="46"/>
      <c r="G13" s="45"/>
      <c r="H13" s="47"/>
    </row>
    <row r="14" spans="2:8" s="9" customFormat="1" ht="16.5" customHeight="1" x14ac:dyDescent="0.3">
      <c r="B14" s="45"/>
      <c r="C14" s="45"/>
      <c r="D14" s="45"/>
      <c r="E14" s="45"/>
      <c r="F14" s="46"/>
      <c r="G14" s="45"/>
      <c r="H14" s="47"/>
    </row>
    <row r="15" spans="2:8" s="9" customFormat="1" ht="16.5" customHeight="1" x14ac:dyDescent="0.3">
      <c r="B15" s="45"/>
      <c r="C15" s="45"/>
      <c r="D15" s="45"/>
      <c r="E15" s="45"/>
      <c r="F15" s="46"/>
      <c r="G15" s="45"/>
      <c r="H15" s="47"/>
    </row>
    <row r="16" spans="2:8" s="9" customFormat="1" ht="16.5" customHeight="1" x14ac:dyDescent="0.3">
      <c r="B16" s="50"/>
      <c r="C16" s="50"/>
      <c r="D16" s="50"/>
      <c r="E16" s="45"/>
      <c r="F16" s="48"/>
      <c r="G16" s="45"/>
      <c r="H16" s="49"/>
    </row>
    <row r="17" spans="2:8" s="9" customFormat="1" ht="16.5" customHeight="1" x14ac:dyDescent="0.3">
      <c r="B17" s="45"/>
      <c r="C17" s="45"/>
      <c r="D17" s="45"/>
      <c r="E17" s="45"/>
      <c r="F17" s="46"/>
      <c r="G17" s="45"/>
      <c r="H17" s="47"/>
    </row>
    <row r="18" spans="2:8" s="17" customFormat="1" ht="16.5" customHeight="1" x14ac:dyDescent="0.3">
      <c r="B18" s="45"/>
      <c r="C18" s="45"/>
      <c r="D18" s="45"/>
      <c r="E18" s="45"/>
      <c r="F18" s="46"/>
      <c r="G18" s="45"/>
      <c r="H18" s="47"/>
    </row>
    <row r="19" spans="2:8" s="19" customFormat="1" ht="16.5" customHeight="1" x14ac:dyDescent="0.3">
      <c r="B19" s="45"/>
      <c r="C19" s="45"/>
      <c r="D19" s="45"/>
      <c r="E19" s="45"/>
      <c r="F19" s="46"/>
      <c r="G19" s="45"/>
      <c r="H19" s="47"/>
    </row>
    <row r="20" spans="2:8" s="9" customFormat="1" ht="16.5" customHeight="1" x14ac:dyDescent="0.3">
      <c r="B20" s="45"/>
      <c r="C20" s="45"/>
      <c r="D20" s="45"/>
      <c r="E20" s="45"/>
      <c r="F20" s="46"/>
      <c r="G20" s="45"/>
      <c r="H20" s="47"/>
    </row>
    <row r="21" spans="2:8" s="9" customFormat="1" ht="16.5" customHeight="1" x14ac:dyDescent="0.3">
      <c r="B21" s="45"/>
      <c r="C21" s="45"/>
      <c r="D21" s="45"/>
      <c r="E21" s="45"/>
      <c r="F21" s="46"/>
      <c r="G21" s="45"/>
      <c r="H21" s="47"/>
    </row>
    <row r="22" spans="2:8" s="19" customFormat="1" ht="16.5" customHeight="1" x14ac:dyDescent="0.3">
      <c r="B22" s="45"/>
      <c r="C22" s="45"/>
      <c r="D22" s="45"/>
      <c r="E22" s="45"/>
      <c r="F22" s="46"/>
      <c r="G22" s="45"/>
      <c r="H22" s="47"/>
    </row>
    <row r="23" spans="2:8" s="19" customFormat="1" ht="16.5" customHeight="1" x14ac:dyDescent="0.3">
      <c r="B23" s="45"/>
      <c r="C23" s="45"/>
      <c r="D23" s="45"/>
      <c r="E23" s="45"/>
      <c r="F23" s="46"/>
      <c r="G23" s="45"/>
      <c r="H23" s="47"/>
    </row>
    <row r="24" spans="2:8" s="9" customFormat="1" ht="16.5" customHeight="1" x14ac:dyDescent="0.3">
      <c r="B24" s="45"/>
      <c r="C24" s="45"/>
      <c r="D24" s="50"/>
      <c r="E24" s="50"/>
      <c r="F24" s="46"/>
      <c r="G24" s="45"/>
      <c r="H24" s="47"/>
    </row>
    <row r="25" spans="2:8" s="9" customFormat="1" ht="16.5" customHeight="1" x14ac:dyDescent="0.3">
      <c r="B25" s="45"/>
      <c r="C25" s="45"/>
      <c r="D25" s="50"/>
      <c r="E25" s="50"/>
      <c r="F25" s="46"/>
      <c r="G25" s="45"/>
      <c r="H25" s="47"/>
    </row>
    <row r="26" spans="2:8" s="9" customFormat="1" ht="16.5" customHeight="1" x14ac:dyDescent="0.3">
      <c r="B26" s="45"/>
      <c r="C26" s="45"/>
      <c r="D26" s="50"/>
      <c r="E26" s="50"/>
      <c r="F26" s="46"/>
      <c r="G26" s="45"/>
      <c r="H26" s="47"/>
    </row>
    <row r="27" spans="2:8" s="9" customFormat="1" ht="16.5" customHeight="1" x14ac:dyDescent="0.3">
      <c r="B27" s="51"/>
      <c r="C27" s="51"/>
      <c r="D27" s="51"/>
      <c r="E27" s="51"/>
      <c r="F27" s="52"/>
      <c r="G27" s="45"/>
      <c r="H27" s="53"/>
    </row>
    <row r="28" spans="2:8" s="9" customFormat="1" ht="16.5" customHeight="1" x14ac:dyDescent="0.3">
      <c r="B28" s="45"/>
      <c r="C28" s="45"/>
      <c r="D28" s="45"/>
      <c r="E28" s="45"/>
      <c r="F28" s="46"/>
      <c r="G28" s="45"/>
      <c r="H28" s="47"/>
    </row>
    <row r="29" spans="2:8" s="9" customFormat="1" ht="16.5" customHeight="1" x14ac:dyDescent="0.3">
      <c r="B29" s="51"/>
      <c r="C29" s="51"/>
      <c r="D29" s="51"/>
      <c r="E29" s="51"/>
      <c r="F29" s="52"/>
      <c r="G29" s="45"/>
      <c r="H29" s="53"/>
    </row>
    <row r="30" spans="2:8" s="9" customFormat="1" ht="16.5" customHeight="1" x14ac:dyDescent="0.3">
      <c r="B30" s="51"/>
      <c r="C30" s="51"/>
      <c r="D30" s="51"/>
      <c r="E30" s="51"/>
      <c r="F30" s="52"/>
      <c r="G30" s="45"/>
      <c r="H30" s="53"/>
    </row>
    <row r="31" spans="2:8" s="9" customFormat="1" ht="16.5" customHeight="1" x14ac:dyDescent="0.3">
      <c r="B31" s="51"/>
      <c r="C31" s="51"/>
      <c r="D31" s="51"/>
      <c r="E31" s="51"/>
      <c r="F31" s="52"/>
      <c r="G31" s="45"/>
      <c r="H31" s="53"/>
    </row>
    <row r="32" spans="2:8" s="17" customFormat="1" ht="16.5" customHeight="1" x14ac:dyDescent="0.3">
      <c r="B32" s="51"/>
      <c r="C32" s="51"/>
      <c r="D32" s="51"/>
      <c r="E32" s="51"/>
      <c r="F32" s="52"/>
      <c r="G32" s="45"/>
      <c r="H32" s="53"/>
    </row>
    <row r="33" spans="2:8" s="9" customFormat="1" ht="16.5" customHeight="1" x14ac:dyDescent="0.3">
      <c r="B33" s="51"/>
      <c r="C33" s="51"/>
      <c r="D33" s="51"/>
      <c r="E33" s="51"/>
      <c r="F33" s="52"/>
      <c r="G33" s="45"/>
      <c r="H33" s="53"/>
    </row>
    <row r="34" spans="2:8" s="9" customFormat="1" ht="16.5" customHeight="1" x14ac:dyDescent="0.3">
      <c r="B34" s="51"/>
      <c r="C34" s="51"/>
      <c r="D34" s="51"/>
      <c r="E34" s="51"/>
      <c r="F34" s="52"/>
      <c r="G34" s="45"/>
      <c r="H34" s="53"/>
    </row>
    <row r="35" spans="2:8" s="9" customFormat="1" ht="16.5" customHeight="1" x14ac:dyDescent="0.3">
      <c r="B35" s="51"/>
      <c r="C35" s="51"/>
      <c r="D35" s="51"/>
      <c r="E35" s="51"/>
      <c r="F35" s="52"/>
      <c r="G35" s="45"/>
      <c r="H35" s="53"/>
    </row>
    <row r="36" spans="2:8" s="9" customFormat="1" ht="16.5" customHeight="1" x14ac:dyDescent="0.3">
      <c r="B36" s="51"/>
      <c r="C36" s="51"/>
      <c r="D36" s="51"/>
      <c r="E36" s="51"/>
      <c r="F36" s="52"/>
      <c r="G36" s="45"/>
      <c r="H36" s="53"/>
    </row>
    <row r="37" spans="2:8" s="9" customFormat="1" ht="16.5" customHeight="1" x14ac:dyDescent="0.3">
      <c r="B37" s="51"/>
      <c r="C37" s="51"/>
      <c r="D37" s="51"/>
      <c r="E37" s="51"/>
      <c r="F37" s="52"/>
      <c r="G37" s="45"/>
      <c r="H37" s="53"/>
    </row>
    <row r="38" spans="2:8" s="9" customFormat="1" ht="16.5" customHeight="1" x14ac:dyDescent="0.3">
      <c r="B38" s="51"/>
      <c r="C38" s="51"/>
      <c r="D38" s="51"/>
      <c r="E38" s="51"/>
      <c r="F38" s="52"/>
      <c r="G38" s="45"/>
      <c r="H38" s="53"/>
    </row>
    <row r="39" spans="2:8" s="9" customFormat="1" ht="16.5" customHeight="1" x14ac:dyDescent="0.3">
      <c r="B39" s="51"/>
      <c r="C39" s="51"/>
      <c r="D39" s="51"/>
      <c r="E39" s="51"/>
      <c r="F39" s="52"/>
      <c r="G39" s="45"/>
      <c r="H39" s="53"/>
    </row>
    <row r="40" spans="2:8" s="9" customFormat="1" ht="16.5" customHeight="1" x14ac:dyDescent="0.3">
      <c r="B40" s="51"/>
      <c r="C40" s="51"/>
      <c r="D40" s="51"/>
      <c r="E40" s="51"/>
      <c r="F40" s="52"/>
      <c r="G40" s="45"/>
      <c r="H40" s="53"/>
    </row>
    <row r="41" spans="2:8" s="9" customFormat="1" ht="16.5" customHeight="1" x14ac:dyDescent="0.3">
      <c r="B41" s="51"/>
      <c r="C41" s="51"/>
      <c r="D41" s="51"/>
      <c r="E41" s="51"/>
      <c r="F41" s="52"/>
      <c r="G41" s="45"/>
      <c r="H41" s="53"/>
    </row>
    <row r="42" spans="2:8" s="9" customFormat="1" ht="16.5" customHeight="1" x14ac:dyDescent="0.3">
      <c r="B42" s="51"/>
      <c r="C42" s="51"/>
      <c r="D42" s="51"/>
      <c r="E42" s="51"/>
      <c r="F42" s="52"/>
      <c r="G42" s="45"/>
      <c r="H42" s="53"/>
    </row>
    <row r="43" spans="2:8" s="9" customFormat="1" ht="16.5" customHeight="1" x14ac:dyDescent="0.3">
      <c r="B43" s="45"/>
      <c r="C43" s="50"/>
      <c r="D43" s="50"/>
      <c r="E43" s="50"/>
      <c r="F43" s="48"/>
      <c r="G43" s="45"/>
      <c r="H43" s="49"/>
    </row>
    <row r="44" spans="2:8" s="9" customFormat="1" ht="16.5" customHeight="1" x14ac:dyDescent="0.3">
      <c r="B44" s="45"/>
      <c r="C44" s="50"/>
      <c r="D44" s="50"/>
      <c r="E44" s="50"/>
      <c r="F44" s="48"/>
      <c r="G44" s="45"/>
      <c r="H44" s="49"/>
    </row>
    <row r="45" spans="2:8" s="9" customFormat="1" ht="16.5" customHeight="1" x14ac:dyDescent="0.3">
      <c r="B45" s="45"/>
      <c r="C45" s="50"/>
      <c r="D45" s="50"/>
      <c r="E45" s="50"/>
      <c r="F45" s="48"/>
      <c r="G45" s="45"/>
      <c r="H45" s="49"/>
    </row>
    <row r="46" spans="2:8" s="9" customFormat="1" ht="16.5" customHeight="1" x14ac:dyDescent="0.3">
      <c r="B46" s="45"/>
      <c r="C46" s="50"/>
      <c r="D46" s="50"/>
      <c r="E46" s="50"/>
      <c r="F46" s="48"/>
      <c r="G46" s="45"/>
      <c r="H46" s="49"/>
    </row>
    <row r="47" spans="2:8" s="9" customFormat="1" ht="16.5" customHeight="1" x14ac:dyDescent="0.3">
      <c r="B47" s="45"/>
      <c r="C47" s="50"/>
      <c r="D47" s="50"/>
      <c r="E47" s="50"/>
      <c r="F47" s="48"/>
      <c r="G47" s="45"/>
      <c r="H47" s="49"/>
    </row>
    <row r="48" spans="2:8" s="9" customFormat="1" ht="16.5" customHeight="1" x14ac:dyDescent="0.3">
      <c r="B48" s="45"/>
      <c r="C48" s="50"/>
      <c r="D48" s="50"/>
      <c r="E48" s="50"/>
      <c r="F48" s="48"/>
      <c r="G48" s="45"/>
      <c r="H48" s="49"/>
    </row>
    <row r="49" spans="1:8" s="19" customFormat="1" ht="16.5" customHeight="1" x14ac:dyDescent="0.3">
      <c r="B49" s="45"/>
      <c r="C49" s="50"/>
      <c r="D49" s="50"/>
      <c r="E49" s="50"/>
      <c r="F49" s="48"/>
      <c r="G49" s="45"/>
      <c r="H49" s="49"/>
    </row>
    <row r="50" spans="1:8" s="19" customFormat="1" ht="16.5" customHeight="1" x14ac:dyDescent="0.3">
      <c r="B50" s="45"/>
      <c r="C50" s="50"/>
      <c r="D50" s="50"/>
      <c r="E50" s="50"/>
      <c r="F50" s="48"/>
      <c r="G50" s="45"/>
      <c r="H50" s="49"/>
    </row>
    <row r="51" spans="1:8" s="19" customFormat="1" ht="16.5" customHeight="1" x14ac:dyDescent="0.3">
      <c r="B51" s="45"/>
      <c r="C51" s="50"/>
      <c r="D51" s="50"/>
      <c r="E51" s="50"/>
      <c r="F51" s="48"/>
      <c r="G51" s="45"/>
      <c r="H51" s="49"/>
    </row>
    <row r="52" spans="1:8" s="19" customFormat="1" ht="16.5" customHeight="1" x14ac:dyDescent="0.3">
      <c r="B52" s="45"/>
      <c r="C52" s="50"/>
      <c r="D52" s="50"/>
      <c r="E52" s="50"/>
      <c r="F52" s="48"/>
      <c r="G52" s="45"/>
      <c r="H52" s="49"/>
    </row>
    <row r="53" spans="1:8" s="19" customFormat="1" ht="16.5" customHeight="1" x14ac:dyDescent="0.3">
      <c r="B53" s="45"/>
      <c r="C53" s="50"/>
      <c r="D53" s="50"/>
      <c r="E53" s="50"/>
      <c r="F53" s="48"/>
      <c r="G53" s="45"/>
      <c r="H53" s="49"/>
    </row>
    <row r="54" spans="1:8" s="19" customFormat="1" ht="16.5" customHeight="1" x14ac:dyDescent="0.3">
      <c r="B54" s="45"/>
      <c r="C54" s="50"/>
      <c r="D54" s="50"/>
      <c r="E54" s="50"/>
      <c r="F54" s="48"/>
      <c r="G54" s="45"/>
      <c r="H54" s="49"/>
    </row>
    <row r="55" spans="1:8" s="19" customFormat="1" ht="16.5" customHeight="1" x14ac:dyDescent="0.3">
      <c r="B55" s="51"/>
      <c r="C55" s="51"/>
      <c r="D55" s="51"/>
      <c r="E55" s="51"/>
      <c r="F55" s="52"/>
      <c r="G55" s="45"/>
      <c r="H55" s="53"/>
    </row>
    <row r="56" spans="1:8" s="9" customFormat="1" ht="16.5" customHeight="1" x14ac:dyDescent="0.3">
      <c r="B56" s="45"/>
      <c r="C56" s="45"/>
      <c r="D56" s="45"/>
      <c r="E56" s="45"/>
      <c r="F56" s="46"/>
      <c r="G56" s="45"/>
      <c r="H56" s="47"/>
    </row>
    <row r="57" spans="1:8" s="6" customFormat="1" ht="16.5" customHeight="1" x14ac:dyDescent="0.3">
      <c r="A57" s="17"/>
      <c r="B57" s="45"/>
      <c r="C57" s="45"/>
      <c r="D57" s="45"/>
      <c r="E57" s="45"/>
      <c r="F57" s="46"/>
      <c r="G57" s="45"/>
      <c r="H57" s="47"/>
    </row>
    <row r="58" spans="1:8" s="2" customFormat="1" ht="16.5" customHeight="1" x14ac:dyDescent="0.3">
      <c r="A58" s="9"/>
      <c r="B58" s="45"/>
      <c r="C58" s="45"/>
      <c r="D58" s="45"/>
      <c r="E58" s="45"/>
      <c r="F58" s="46"/>
      <c r="G58" s="45"/>
      <c r="H58" s="47"/>
    </row>
    <row r="59" spans="1:8" s="5" customFormat="1" ht="16.5" customHeight="1" x14ac:dyDescent="0.3">
      <c r="A59" s="54"/>
      <c r="B59" s="51"/>
      <c r="C59" s="51"/>
      <c r="D59" s="51"/>
      <c r="E59" s="51"/>
      <c r="F59" s="52"/>
      <c r="G59" s="45"/>
      <c r="H59" s="53"/>
    </row>
    <row r="60" spans="1:8" ht="16.5" customHeight="1" x14ac:dyDescent="0.3">
      <c r="A60" s="55"/>
      <c r="B60" s="50"/>
      <c r="C60" s="51"/>
      <c r="D60" s="50"/>
      <c r="E60" s="50"/>
      <c r="F60" s="48"/>
      <c r="G60" s="45"/>
      <c r="H60" s="53"/>
    </row>
    <row r="61" spans="1:8" ht="16.5" customHeight="1" x14ac:dyDescent="0.3">
      <c r="A61" s="55"/>
      <c r="B61" s="50"/>
      <c r="C61" s="51"/>
      <c r="D61" s="50"/>
      <c r="E61" s="50"/>
      <c r="F61" s="48"/>
      <c r="G61" s="45"/>
      <c r="H61" s="53"/>
    </row>
    <row r="62" spans="1:8" ht="16.5" customHeight="1" x14ac:dyDescent="0.3">
      <c r="A62" s="55"/>
      <c r="B62" s="50"/>
      <c r="C62" s="51"/>
      <c r="D62" s="50"/>
      <c r="E62" s="50"/>
      <c r="F62" s="48"/>
      <c r="G62" s="45"/>
      <c r="H62" s="53"/>
    </row>
    <row r="63" spans="1:8" ht="16.5" customHeight="1" x14ac:dyDescent="0.3">
      <c r="A63" s="55"/>
      <c r="B63" s="50"/>
      <c r="C63" s="51"/>
      <c r="D63" s="50"/>
      <c r="E63" s="50"/>
      <c r="F63" s="48"/>
      <c r="G63" s="45"/>
      <c r="H63" s="53"/>
    </row>
    <row r="64" spans="1:8" s="16" customFormat="1" ht="16.5" customHeight="1" x14ac:dyDescent="0.3">
      <c r="A64" s="56"/>
      <c r="B64" s="50"/>
      <c r="C64" s="51"/>
      <c r="D64" s="50"/>
      <c r="E64" s="50"/>
      <c r="F64" s="48"/>
      <c r="G64" s="45"/>
      <c r="H64" s="53"/>
    </row>
    <row r="65" spans="1:8" ht="16.5" customHeight="1" x14ac:dyDescent="0.3">
      <c r="A65" s="55"/>
      <c r="B65" s="50"/>
      <c r="C65" s="51"/>
      <c r="D65" s="50"/>
      <c r="E65" s="50"/>
      <c r="F65" s="48"/>
      <c r="G65" s="45"/>
      <c r="H65" s="53"/>
    </row>
    <row r="66" spans="1:8" ht="16.5" customHeight="1" x14ac:dyDescent="0.3">
      <c r="A66" s="55"/>
      <c r="B66" s="50"/>
      <c r="C66" s="51"/>
      <c r="D66" s="50"/>
      <c r="E66" s="50"/>
      <c r="F66" s="48"/>
      <c r="G66" s="45"/>
      <c r="H66" s="53"/>
    </row>
    <row r="67" spans="1:8" s="5" customFormat="1" ht="16.5" customHeight="1" x14ac:dyDescent="0.3">
      <c r="A67" s="54"/>
      <c r="B67" s="50"/>
      <c r="C67" s="51"/>
      <c r="D67" s="50"/>
      <c r="E67" s="50"/>
      <c r="F67" s="48"/>
      <c r="G67" s="45"/>
      <c r="H67" s="53"/>
    </row>
    <row r="68" spans="1:8" ht="16.5" customHeight="1" x14ac:dyDescent="0.3">
      <c r="A68" s="55"/>
      <c r="B68" s="50"/>
      <c r="C68" s="51"/>
      <c r="D68" s="50"/>
      <c r="E68" s="50"/>
      <c r="F68" s="48"/>
      <c r="G68" s="45"/>
      <c r="H68" s="53"/>
    </row>
    <row r="69" spans="1:8" ht="16.5" customHeight="1" x14ac:dyDescent="0.3">
      <c r="A69" s="55"/>
      <c r="B69" s="51"/>
      <c r="C69" s="60"/>
      <c r="D69" s="60"/>
      <c r="E69" s="60"/>
      <c r="F69" s="80"/>
      <c r="G69" s="45"/>
      <c r="H69" s="53"/>
    </row>
    <row r="70" spans="1:8" ht="16.5" customHeight="1" x14ac:dyDescent="0.3">
      <c r="A70" s="55"/>
      <c r="B70" s="51"/>
      <c r="C70" s="51"/>
      <c r="D70" s="51"/>
      <c r="E70" s="51"/>
      <c r="F70" s="80"/>
      <c r="G70" s="45"/>
      <c r="H70" s="53"/>
    </row>
    <row r="71" spans="1:8" ht="16.5" customHeight="1" x14ac:dyDescent="0.3">
      <c r="A71" s="55"/>
      <c r="B71" s="51"/>
      <c r="C71" s="51"/>
      <c r="D71" s="51"/>
      <c r="E71" s="51"/>
      <c r="F71" s="52"/>
      <c r="G71" s="45"/>
      <c r="H71" s="53"/>
    </row>
    <row r="72" spans="1:8" ht="16.5" customHeight="1" x14ac:dyDescent="0.3">
      <c r="A72" s="55"/>
      <c r="B72" s="51"/>
      <c r="C72" s="51"/>
      <c r="D72" s="51"/>
      <c r="E72" s="51"/>
      <c r="F72" s="52"/>
      <c r="G72" s="45"/>
      <c r="H72" s="53"/>
    </row>
    <row r="73" spans="1:8" ht="16.5" customHeight="1" x14ac:dyDescent="0.3">
      <c r="A73" s="55"/>
      <c r="B73" s="51"/>
      <c r="C73" s="51"/>
      <c r="D73" s="51"/>
      <c r="E73" s="51"/>
      <c r="F73" s="52"/>
      <c r="G73" s="45"/>
      <c r="H73" s="53"/>
    </row>
    <row r="74" spans="1:8" ht="16.5" customHeight="1" x14ac:dyDescent="0.3">
      <c r="A74" s="55"/>
      <c r="B74" s="50"/>
      <c r="C74" s="50"/>
      <c r="D74" s="50"/>
      <c r="E74" s="50"/>
      <c r="F74" s="48"/>
      <c r="G74" s="45"/>
      <c r="H74" s="49"/>
    </row>
    <row r="75" spans="1:8" ht="16.5" customHeight="1" x14ac:dyDescent="0.3">
      <c r="A75" s="55"/>
      <c r="B75" s="50"/>
      <c r="C75" s="50"/>
      <c r="D75" s="50"/>
      <c r="E75" s="50"/>
      <c r="F75" s="48"/>
      <c r="G75" s="45"/>
      <c r="H75" s="49"/>
    </row>
    <row r="76" spans="1:8" s="4" customFormat="1" ht="16.5" customHeight="1" x14ac:dyDescent="0.3">
      <c r="A76" s="57"/>
      <c r="B76" s="61"/>
      <c r="C76" s="61"/>
      <c r="D76" s="61"/>
      <c r="E76" s="61"/>
      <c r="F76" s="81"/>
      <c r="G76" s="45"/>
      <c r="H76" s="62"/>
    </row>
    <row r="77" spans="1:8" ht="16.5" customHeight="1" x14ac:dyDescent="0.3">
      <c r="A77" s="55"/>
      <c r="B77" s="63"/>
      <c r="C77" s="63"/>
      <c r="D77" s="63"/>
      <c r="E77" s="63"/>
      <c r="F77" s="76"/>
      <c r="G77" s="45"/>
      <c r="H77" s="64"/>
    </row>
    <row r="78" spans="1:8" ht="16.5" customHeight="1" x14ac:dyDescent="0.3">
      <c r="A78" s="55"/>
      <c r="B78" s="61"/>
      <c r="C78" s="61"/>
      <c r="D78" s="61"/>
      <c r="E78" s="61"/>
      <c r="F78" s="81"/>
      <c r="G78" s="45"/>
      <c r="H78" s="62"/>
    </row>
    <row r="79" spans="1:8" ht="16.5" customHeight="1" x14ac:dyDescent="0.3">
      <c r="A79" s="55"/>
      <c r="B79" s="61"/>
      <c r="C79" s="61"/>
      <c r="D79" s="61"/>
      <c r="E79" s="61"/>
      <c r="F79" s="81"/>
      <c r="G79" s="45"/>
      <c r="H79" s="62"/>
    </row>
    <row r="80" spans="1:8" s="10" customFormat="1" ht="16.5" customHeight="1" x14ac:dyDescent="0.3">
      <c r="A80" s="58"/>
      <c r="B80" s="61"/>
      <c r="C80" s="61"/>
      <c r="D80" s="61"/>
      <c r="E80" s="61"/>
      <c r="F80" s="81"/>
      <c r="G80" s="45"/>
      <c r="H80" s="62"/>
    </row>
    <row r="81" spans="1:8" s="10" customFormat="1" ht="16.5" customHeight="1" x14ac:dyDescent="0.3">
      <c r="A81" s="58"/>
      <c r="B81" s="60"/>
      <c r="C81" s="60"/>
      <c r="D81" s="60"/>
      <c r="E81" s="60"/>
      <c r="F81" s="80"/>
      <c r="G81" s="45"/>
      <c r="H81" s="65"/>
    </row>
    <row r="82" spans="1:8" s="10" customFormat="1" ht="16.5" customHeight="1" x14ac:dyDescent="0.3">
      <c r="A82" s="58"/>
      <c r="B82" s="61"/>
      <c r="C82" s="61"/>
      <c r="D82" s="61"/>
      <c r="E82" s="61"/>
      <c r="F82" s="81"/>
      <c r="G82" s="45"/>
      <c r="H82" s="62"/>
    </row>
    <row r="83" spans="1:8" s="10" customFormat="1" ht="16.5" customHeight="1" x14ac:dyDescent="0.3">
      <c r="A83" s="58"/>
      <c r="B83" s="63"/>
      <c r="C83" s="63"/>
      <c r="D83" s="63"/>
      <c r="E83" s="63"/>
      <c r="F83" s="76"/>
      <c r="G83" s="45"/>
      <c r="H83" s="64"/>
    </row>
    <row r="84" spans="1:8" s="10" customFormat="1" ht="16.5" customHeight="1" x14ac:dyDescent="0.3">
      <c r="A84" s="58"/>
      <c r="B84" s="61"/>
      <c r="C84" s="61"/>
      <c r="D84" s="61"/>
      <c r="E84" s="61"/>
      <c r="F84" s="81"/>
      <c r="G84" s="45"/>
      <c r="H84" s="62"/>
    </row>
    <row r="85" spans="1:8" s="10" customFormat="1" ht="16.5" customHeight="1" x14ac:dyDescent="0.3">
      <c r="A85" s="58"/>
      <c r="B85" s="63"/>
      <c r="C85" s="63"/>
      <c r="D85" s="63"/>
      <c r="E85" s="63"/>
      <c r="F85" s="76"/>
      <c r="G85" s="45"/>
      <c r="H85" s="64"/>
    </row>
    <row r="86" spans="1:8" s="11" customFormat="1" ht="16.5" customHeight="1" x14ac:dyDescent="0.3">
      <c r="A86" s="19"/>
      <c r="B86" s="63"/>
      <c r="C86" s="63"/>
      <c r="D86" s="63"/>
      <c r="E86" s="63"/>
      <c r="F86" s="76"/>
      <c r="G86" s="45"/>
      <c r="H86" s="64"/>
    </row>
    <row r="87" spans="1:8" s="6" customFormat="1" ht="16.5" customHeight="1" x14ac:dyDescent="0.3">
      <c r="A87" s="17"/>
      <c r="B87" s="60"/>
      <c r="C87" s="60"/>
      <c r="D87" s="60"/>
      <c r="E87" s="60"/>
      <c r="F87" s="80"/>
      <c r="G87" s="45"/>
      <c r="H87" s="65"/>
    </row>
    <row r="88" spans="1:8" s="10" customFormat="1" ht="16.5" customHeight="1" x14ac:dyDescent="0.3">
      <c r="A88" s="58"/>
      <c r="B88" s="61"/>
      <c r="C88" s="61"/>
      <c r="D88" s="61"/>
      <c r="E88" s="61"/>
      <c r="F88" s="81"/>
      <c r="G88" s="45"/>
      <c r="H88" s="62"/>
    </row>
    <row r="89" spans="1:8" s="10" customFormat="1" ht="16.5" customHeight="1" x14ac:dyDescent="0.3">
      <c r="A89" s="58"/>
      <c r="B89" s="61"/>
      <c r="C89" s="61"/>
      <c r="D89" s="66"/>
      <c r="E89" s="61"/>
      <c r="F89" s="81"/>
      <c r="G89" s="45"/>
      <c r="H89" s="62"/>
    </row>
    <row r="90" spans="1:8" s="10" customFormat="1" ht="16.5" customHeight="1" x14ac:dyDescent="0.3">
      <c r="A90" s="58"/>
      <c r="B90" s="61"/>
      <c r="C90" s="61"/>
      <c r="D90" s="61"/>
      <c r="E90" s="61"/>
      <c r="F90" s="81"/>
      <c r="G90" s="45"/>
      <c r="H90" s="62"/>
    </row>
    <row r="91" spans="1:8" s="10" customFormat="1" ht="16.5" customHeight="1" x14ac:dyDescent="0.3">
      <c r="A91" s="58"/>
      <c r="B91" s="61"/>
      <c r="C91" s="61"/>
      <c r="D91" s="61"/>
      <c r="E91" s="61"/>
      <c r="F91" s="81"/>
      <c r="G91" s="45"/>
      <c r="H91" s="62"/>
    </row>
    <row r="92" spans="1:8" s="10" customFormat="1" ht="16.5" customHeight="1" x14ac:dyDescent="0.3">
      <c r="A92" s="58"/>
      <c r="B92" s="61"/>
      <c r="C92" s="61"/>
      <c r="D92" s="61"/>
      <c r="E92" s="61"/>
      <c r="F92" s="81"/>
      <c r="G92" s="45"/>
      <c r="H92" s="62"/>
    </row>
    <row r="93" spans="1:8" s="10" customFormat="1" ht="16.5" customHeight="1" x14ac:dyDescent="0.3">
      <c r="A93" s="58"/>
      <c r="B93" s="61"/>
      <c r="C93" s="61"/>
      <c r="D93" s="61"/>
      <c r="E93" s="61"/>
      <c r="F93" s="81"/>
      <c r="G93" s="45"/>
      <c r="H93" s="62"/>
    </row>
    <row r="94" spans="1:8" s="2" customFormat="1" ht="16.5" customHeight="1" x14ac:dyDescent="0.3">
      <c r="A94" s="9"/>
      <c r="B94" s="61"/>
      <c r="C94" s="61"/>
      <c r="D94" s="61"/>
      <c r="E94" s="61"/>
      <c r="F94" s="81"/>
      <c r="G94" s="45"/>
      <c r="H94" s="62"/>
    </row>
    <row r="95" spans="1:8" s="2" customFormat="1" ht="16.5" customHeight="1" x14ac:dyDescent="0.3">
      <c r="A95" s="9"/>
      <c r="B95" s="61"/>
      <c r="C95" s="61"/>
      <c r="D95" s="61"/>
      <c r="E95" s="61"/>
      <c r="F95" s="81"/>
      <c r="G95" s="45"/>
      <c r="H95" s="62"/>
    </row>
    <row r="96" spans="1:8" ht="16.5" customHeight="1" x14ac:dyDescent="0.3">
      <c r="A96" s="55"/>
      <c r="B96" s="61"/>
      <c r="C96" s="61"/>
      <c r="D96" s="61"/>
      <c r="E96" s="61"/>
      <c r="F96" s="81"/>
      <c r="G96" s="45"/>
      <c r="H96" s="62"/>
    </row>
    <row r="97" spans="1:8" ht="16.5" customHeight="1" x14ac:dyDescent="0.3">
      <c r="A97" s="55"/>
      <c r="B97" s="61"/>
      <c r="C97" s="61"/>
      <c r="D97" s="61"/>
      <c r="E97" s="61"/>
      <c r="F97" s="81"/>
      <c r="G97" s="45"/>
      <c r="H97" s="62"/>
    </row>
    <row r="98" spans="1:8" ht="16.5" customHeight="1" x14ac:dyDescent="0.3">
      <c r="A98" s="55"/>
      <c r="B98" s="61"/>
      <c r="C98" s="61"/>
      <c r="D98" s="61"/>
      <c r="E98" s="61"/>
      <c r="F98" s="81"/>
      <c r="G98" s="45"/>
      <c r="H98" s="62"/>
    </row>
    <row r="99" spans="1:8" ht="16.5" customHeight="1" x14ac:dyDescent="0.3">
      <c r="A99" s="55"/>
      <c r="B99" s="61"/>
      <c r="C99" s="61"/>
      <c r="D99" s="61"/>
      <c r="E99" s="61"/>
      <c r="F99" s="81"/>
      <c r="G99" s="45"/>
      <c r="H99" s="62"/>
    </row>
    <row r="100" spans="1:8" ht="16.5" customHeight="1" x14ac:dyDescent="0.3">
      <c r="A100" s="55"/>
      <c r="B100" s="61"/>
      <c r="C100" s="61"/>
      <c r="D100" s="61"/>
      <c r="E100" s="61"/>
      <c r="F100" s="81"/>
      <c r="G100" s="45"/>
      <c r="H100" s="62"/>
    </row>
    <row r="101" spans="1:8" ht="16.5" customHeight="1" x14ac:dyDescent="0.3">
      <c r="A101" s="55"/>
      <c r="B101" s="61"/>
      <c r="C101" s="61"/>
      <c r="D101" s="61"/>
      <c r="E101" s="61"/>
      <c r="F101" s="81"/>
      <c r="G101" s="45"/>
      <c r="H101" s="62"/>
    </row>
    <row r="102" spans="1:8" ht="16.5" customHeight="1" x14ac:dyDescent="0.3">
      <c r="A102" s="55"/>
      <c r="B102" s="61"/>
      <c r="C102" s="61"/>
      <c r="D102" s="61"/>
      <c r="E102" s="61"/>
      <c r="F102" s="81"/>
      <c r="G102" s="45"/>
      <c r="H102" s="62"/>
    </row>
    <row r="103" spans="1:8" ht="16.5" customHeight="1" x14ac:dyDescent="0.3">
      <c r="A103" s="55"/>
      <c r="B103" s="61"/>
      <c r="C103" s="61"/>
      <c r="D103" s="61"/>
      <c r="E103" s="61"/>
      <c r="F103" s="81"/>
      <c r="G103" s="45"/>
      <c r="H103" s="62"/>
    </row>
    <row r="104" spans="1:8" ht="16.5" customHeight="1" x14ac:dyDescent="0.3">
      <c r="A104" s="55"/>
      <c r="B104" s="63"/>
      <c r="C104" s="63"/>
      <c r="D104" s="63"/>
      <c r="E104" s="63"/>
      <c r="F104" s="76"/>
      <c r="G104" s="45"/>
      <c r="H104" s="64"/>
    </row>
    <row r="105" spans="1:8" ht="16.5" customHeight="1" x14ac:dyDescent="0.3">
      <c r="A105" s="55"/>
      <c r="B105" s="61"/>
      <c r="C105" s="61"/>
      <c r="D105" s="61"/>
      <c r="E105" s="67"/>
      <c r="F105" s="81"/>
      <c r="G105" s="45"/>
      <c r="H105" s="62"/>
    </row>
    <row r="106" spans="1:8" ht="16.5" customHeight="1" x14ac:dyDescent="0.3">
      <c r="A106" s="55"/>
      <c r="B106" s="61"/>
      <c r="C106" s="61"/>
      <c r="D106" s="61"/>
      <c r="E106" s="67"/>
      <c r="F106" s="81"/>
      <c r="G106" s="45"/>
      <c r="H106" s="62"/>
    </row>
    <row r="107" spans="1:8" ht="16.5" customHeight="1" x14ac:dyDescent="0.3">
      <c r="A107" s="55"/>
      <c r="B107" s="61"/>
      <c r="C107" s="61"/>
      <c r="D107" s="61"/>
      <c r="E107" s="67"/>
      <c r="F107" s="81"/>
      <c r="G107" s="45"/>
      <c r="H107" s="62"/>
    </row>
    <row r="108" spans="1:8" s="10" customFormat="1" ht="16.5" customHeight="1" x14ac:dyDescent="0.3">
      <c r="A108" s="58"/>
      <c r="B108" s="61"/>
      <c r="C108" s="61"/>
      <c r="D108" s="61"/>
      <c r="E108" s="67"/>
      <c r="F108" s="81"/>
      <c r="G108" s="45"/>
      <c r="H108" s="62"/>
    </row>
    <row r="109" spans="1:8" s="4" customFormat="1" ht="16.5" customHeight="1" x14ac:dyDescent="0.3">
      <c r="A109" s="57"/>
      <c r="B109" s="61"/>
      <c r="C109" s="63"/>
      <c r="D109" s="63"/>
      <c r="E109" s="63"/>
      <c r="F109" s="76"/>
      <c r="G109" s="45"/>
      <c r="H109" s="64"/>
    </row>
    <row r="110" spans="1:8" ht="16.5" customHeight="1" x14ac:dyDescent="0.3">
      <c r="A110" s="55"/>
      <c r="B110" s="61"/>
      <c r="C110" s="63"/>
      <c r="D110" s="63"/>
      <c r="E110" s="63"/>
      <c r="F110" s="76"/>
      <c r="G110" s="45"/>
      <c r="H110" s="64"/>
    </row>
    <row r="111" spans="1:8" ht="16.5" customHeight="1" x14ac:dyDescent="0.3">
      <c r="A111" s="55"/>
      <c r="B111" s="61"/>
      <c r="C111" s="63"/>
      <c r="D111" s="63"/>
      <c r="E111" s="63"/>
      <c r="F111" s="76"/>
      <c r="G111" s="45"/>
      <c r="H111" s="64"/>
    </row>
    <row r="112" spans="1:8" ht="16.5" customHeight="1" x14ac:dyDescent="0.3">
      <c r="A112" s="55"/>
      <c r="B112" s="61"/>
      <c r="C112" s="63"/>
      <c r="D112" s="63"/>
      <c r="E112" s="63"/>
      <c r="F112" s="76"/>
      <c r="G112" s="45"/>
      <c r="H112" s="64"/>
    </row>
    <row r="113" spans="1:8" ht="16.5" customHeight="1" x14ac:dyDescent="0.3">
      <c r="A113" s="55"/>
      <c r="B113" s="68"/>
      <c r="C113" s="68"/>
      <c r="D113" s="68"/>
      <c r="E113" s="68"/>
      <c r="F113" s="82"/>
      <c r="G113" s="45"/>
      <c r="H113" s="69"/>
    </row>
    <row r="114" spans="1:8" ht="16.5" customHeight="1" x14ac:dyDescent="0.3">
      <c r="A114" s="55"/>
      <c r="B114" s="63"/>
      <c r="C114" s="63"/>
      <c r="D114" s="60"/>
      <c r="E114" s="60"/>
      <c r="F114" s="83"/>
      <c r="G114" s="45"/>
      <c r="H114" s="69"/>
    </row>
    <row r="115" spans="1:8" ht="16.5" customHeight="1" x14ac:dyDescent="0.3">
      <c r="A115" s="55"/>
      <c r="B115" s="70"/>
      <c r="C115" s="71"/>
      <c r="D115" s="70"/>
      <c r="E115" s="63"/>
      <c r="F115" s="84"/>
      <c r="G115" s="45"/>
      <c r="H115" s="70"/>
    </row>
    <row r="116" spans="1:8" ht="16.5" customHeight="1" x14ac:dyDescent="0.3">
      <c r="A116" s="55"/>
      <c r="B116" s="63"/>
      <c r="C116" s="63"/>
      <c r="D116" s="72"/>
      <c r="E116" s="63"/>
      <c r="F116" s="83"/>
      <c r="G116" s="45"/>
      <c r="H116" s="73"/>
    </row>
    <row r="117" spans="1:8" ht="16.5" customHeight="1" x14ac:dyDescent="0.3">
      <c r="A117" s="55"/>
      <c r="B117" s="63"/>
      <c r="C117" s="63"/>
      <c r="D117" s="63"/>
      <c r="E117" s="63"/>
      <c r="F117" s="76"/>
      <c r="G117" s="45"/>
      <c r="H117" s="64"/>
    </row>
    <row r="118" spans="1:8" ht="16.5" customHeight="1" x14ac:dyDescent="0.3">
      <c r="A118" s="55"/>
      <c r="B118" s="63"/>
      <c r="C118" s="63"/>
      <c r="D118" s="63"/>
      <c r="E118" s="63"/>
      <c r="F118" s="76"/>
      <c r="G118" s="45"/>
      <c r="H118" s="64"/>
    </row>
    <row r="119" spans="1:8" ht="16.5" customHeight="1" x14ac:dyDescent="0.3">
      <c r="A119" s="55"/>
      <c r="B119" s="63"/>
      <c r="C119" s="63"/>
      <c r="D119" s="63"/>
      <c r="E119" s="63"/>
      <c r="F119" s="76"/>
      <c r="G119" s="45"/>
      <c r="H119" s="64"/>
    </row>
    <row r="120" spans="1:8" ht="16.5" customHeight="1" x14ac:dyDescent="0.3">
      <c r="A120" s="55"/>
      <c r="B120" s="63"/>
      <c r="C120" s="63"/>
      <c r="D120" s="63"/>
      <c r="E120" s="63"/>
      <c r="F120" s="76"/>
      <c r="G120" s="45"/>
      <c r="H120" s="64"/>
    </row>
    <row r="121" spans="1:8" ht="16.5" customHeight="1" x14ac:dyDescent="0.3">
      <c r="A121" s="55"/>
      <c r="B121" s="60"/>
      <c r="C121" s="60"/>
      <c r="D121" s="60"/>
      <c r="E121" s="74"/>
      <c r="F121" s="80"/>
      <c r="G121" s="45"/>
      <c r="H121" s="65"/>
    </row>
    <row r="122" spans="1:8" ht="16.5" customHeight="1" x14ac:dyDescent="0.3">
      <c r="A122" s="55"/>
      <c r="B122" s="70"/>
      <c r="C122" s="71"/>
      <c r="D122" s="70"/>
      <c r="E122" s="63"/>
      <c r="F122" s="84"/>
      <c r="G122" s="45"/>
      <c r="H122" s="70"/>
    </row>
    <row r="123" spans="1:8" ht="16.5" customHeight="1" x14ac:dyDescent="0.3">
      <c r="A123" s="55"/>
      <c r="B123" s="70"/>
      <c r="C123" s="71"/>
      <c r="D123" s="70"/>
      <c r="E123" s="63"/>
      <c r="F123" s="84"/>
      <c r="G123" s="45"/>
      <c r="H123" s="70"/>
    </row>
    <row r="124" spans="1:8" s="4" customFormat="1" ht="16.5" customHeight="1" x14ac:dyDescent="0.3">
      <c r="A124" s="57"/>
      <c r="B124" s="63"/>
      <c r="C124" s="63"/>
      <c r="D124" s="61"/>
      <c r="E124" s="60"/>
      <c r="F124" s="83"/>
      <c r="G124" s="45"/>
      <c r="H124" s="69"/>
    </row>
    <row r="125" spans="1:8" ht="16.5" customHeight="1" x14ac:dyDescent="0.3">
      <c r="A125" s="55"/>
      <c r="B125" s="70"/>
      <c r="C125" s="71"/>
      <c r="D125" s="70"/>
      <c r="E125" s="63"/>
      <c r="F125" s="84"/>
      <c r="G125" s="45"/>
      <c r="H125" s="70"/>
    </row>
    <row r="126" spans="1:8" ht="16.5" customHeight="1" x14ac:dyDescent="0.3">
      <c r="A126" s="55"/>
      <c r="B126" s="70"/>
      <c r="C126" s="75"/>
      <c r="D126" s="70"/>
      <c r="E126" s="63"/>
      <c r="F126" s="85"/>
      <c r="G126" s="45"/>
      <c r="H126" s="70"/>
    </row>
    <row r="127" spans="1:8" ht="16.5" customHeight="1" x14ac:dyDescent="0.3">
      <c r="A127" s="55"/>
      <c r="B127" s="63"/>
      <c r="C127" s="63"/>
      <c r="D127" s="60"/>
      <c r="E127" s="61"/>
      <c r="F127" s="83"/>
      <c r="G127" s="45"/>
      <c r="H127" s="69"/>
    </row>
    <row r="128" spans="1:8" ht="16.5" customHeight="1" x14ac:dyDescent="0.3">
      <c r="A128" s="55"/>
      <c r="B128" s="63"/>
      <c r="C128" s="63"/>
      <c r="D128" s="63"/>
      <c r="E128" s="63"/>
      <c r="F128" s="76"/>
      <c r="G128" s="45"/>
      <c r="H128" s="64"/>
    </row>
    <row r="129" spans="1:8" s="2" customFormat="1" ht="16.5" customHeight="1" x14ac:dyDescent="0.3">
      <c r="A129" s="9"/>
      <c r="B129" s="63"/>
      <c r="C129" s="63"/>
      <c r="D129" s="63"/>
      <c r="E129" s="63"/>
      <c r="F129" s="76"/>
      <c r="G129" s="45"/>
      <c r="H129" s="64"/>
    </row>
    <row r="130" spans="1:8" s="2" customFormat="1" ht="16.5" customHeight="1" x14ac:dyDescent="0.3">
      <c r="A130" s="9"/>
      <c r="B130" s="63"/>
      <c r="C130" s="63"/>
      <c r="D130" s="63"/>
      <c r="E130" s="63"/>
      <c r="F130" s="76"/>
      <c r="G130" s="45"/>
      <c r="H130" s="64"/>
    </row>
    <row r="131" spans="1:8" s="2" customFormat="1" ht="16.5" customHeight="1" x14ac:dyDescent="0.3">
      <c r="A131" s="9"/>
      <c r="B131" s="63"/>
      <c r="C131" s="63"/>
      <c r="D131" s="63"/>
      <c r="E131" s="63"/>
      <c r="F131" s="76"/>
      <c r="G131" s="45"/>
      <c r="H131" s="64"/>
    </row>
    <row r="132" spans="1:8" s="2" customFormat="1" ht="16.5" customHeight="1" x14ac:dyDescent="0.3">
      <c r="A132" s="9"/>
      <c r="B132" s="63"/>
      <c r="C132" s="63"/>
      <c r="D132" s="63"/>
      <c r="E132" s="63"/>
      <c r="F132" s="76"/>
      <c r="G132" s="45"/>
      <c r="H132" s="64"/>
    </row>
    <row r="133" spans="1:8" s="2" customFormat="1" ht="16.5" customHeight="1" x14ac:dyDescent="0.3">
      <c r="A133" s="9"/>
      <c r="B133" s="60"/>
      <c r="C133" s="60"/>
      <c r="D133" s="60"/>
      <c r="E133" s="60"/>
      <c r="F133" s="80"/>
      <c r="G133" s="45"/>
      <c r="H133" s="65"/>
    </row>
    <row r="134" spans="1:8" s="11" customFormat="1" ht="16.5" customHeight="1" x14ac:dyDescent="0.3">
      <c r="A134" s="19"/>
      <c r="B134" s="60"/>
      <c r="C134" s="60"/>
      <c r="D134" s="60"/>
      <c r="E134" s="60"/>
      <c r="F134" s="80"/>
      <c r="G134" s="45"/>
      <c r="H134" s="65"/>
    </row>
    <row r="135" spans="1:8" s="6" customFormat="1" ht="16.5" customHeight="1" x14ac:dyDescent="0.3">
      <c r="A135" s="17"/>
      <c r="B135" s="60"/>
      <c r="C135" s="60"/>
      <c r="D135" s="60"/>
      <c r="E135" s="60"/>
      <c r="F135" s="80"/>
      <c r="G135" s="45"/>
      <c r="H135" s="65"/>
    </row>
    <row r="136" spans="1:8" s="2" customFormat="1" ht="16.5" customHeight="1" x14ac:dyDescent="0.3">
      <c r="A136" s="9"/>
      <c r="B136" s="60"/>
      <c r="C136" s="60"/>
      <c r="D136" s="60"/>
      <c r="E136" s="60"/>
      <c r="F136" s="80"/>
      <c r="G136" s="45"/>
      <c r="H136" s="65"/>
    </row>
    <row r="137" spans="1:8" s="2" customFormat="1" ht="16.5" customHeight="1" x14ac:dyDescent="0.3">
      <c r="A137" s="9"/>
      <c r="B137" s="60"/>
      <c r="C137" s="60"/>
      <c r="D137" s="60"/>
      <c r="E137" s="60"/>
      <c r="F137" s="80"/>
      <c r="G137" s="45"/>
      <c r="H137" s="65"/>
    </row>
    <row r="138" spans="1:8" s="6" customFormat="1" ht="16.5" customHeight="1" x14ac:dyDescent="0.3">
      <c r="A138" s="17"/>
      <c r="B138" s="60"/>
      <c r="C138" s="60"/>
      <c r="D138" s="60"/>
      <c r="E138" s="60"/>
      <c r="F138" s="80"/>
      <c r="G138" s="45"/>
      <c r="H138" s="65"/>
    </row>
    <row r="139" spans="1:8" s="6" customFormat="1" ht="16.5" customHeight="1" x14ac:dyDescent="0.3">
      <c r="A139" s="17"/>
      <c r="B139" s="60"/>
      <c r="C139" s="60"/>
      <c r="D139" s="60"/>
      <c r="E139" s="60"/>
      <c r="F139" s="80"/>
      <c r="G139" s="45"/>
      <c r="H139" s="65"/>
    </row>
    <row r="140" spans="1:8" s="11" customFormat="1" ht="16.5" customHeight="1" x14ac:dyDescent="0.3">
      <c r="A140" s="19"/>
      <c r="B140" s="60"/>
      <c r="C140" s="60"/>
      <c r="D140" s="60"/>
      <c r="E140" s="60"/>
      <c r="F140" s="80"/>
      <c r="G140" s="45"/>
      <c r="H140" s="65"/>
    </row>
    <row r="141" spans="1:8" s="2" customFormat="1" ht="16.5" customHeight="1" x14ac:dyDescent="0.3">
      <c r="A141" s="9"/>
      <c r="B141" s="60"/>
      <c r="C141" s="60"/>
      <c r="D141" s="60"/>
      <c r="E141" s="60"/>
      <c r="F141" s="80"/>
      <c r="G141" s="45"/>
      <c r="H141" s="65"/>
    </row>
    <row r="142" spans="1:8" s="2" customFormat="1" ht="16.5" customHeight="1" x14ac:dyDescent="0.3">
      <c r="A142" s="9"/>
      <c r="B142" s="63"/>
      <c r="C142" s="63"/>
      <c r="D142" s="63"/>
      <c r="E142" s="63"/>
      <c r="F142" s="76"/>
      <c r="G142" s="45"/>
      <c r="H142" s="64"/>
    </row>
    <row r="143" spans="1:8" s="2" customFormat="1" ht="16.5" customHeight="1" x14ac:dyDescent="0.3">
      <c r="A143" s="9"/>
      <c r="B143" s="51"/>
      <c r="C143" s="61"/>
      <c r="D143" s="60"/>
      <c r="E143" s="77"/>
      <c r="F143" s="81"/>
      <c r="G143" s="45"/>
      <c r="H143" s="62"/>
    </row>
    <row r="144" spans="1:8" s="2" customFormat="1" ht="16.5" customHeight="1" x14ac:dyDescent="0.3">
      <c r="A144" s="9"/>
      <c r="B144" s="63"/>
      <c r="C144" s="63"/>
      <c r="D144" s="63"/>
      <c r="E144" s="63"/>
      <c r="F144" s="76"/>
      <c r="G144" s="45"/>
      <c r="H144" s="64"/>
    </row>
    <row r="145" spans="1:8" s="2" customFormat="1" ht="16.5" customHeight="1" x14ac:dyDescent="0.3">
      <c r="A145" s="9"/>
      <c r="B145" s="63"/>
      <c r="C145" s="63"/>
      <c r="D145" s="63"/>
      <c r="E145" s="63"/>
      <c r="F145" s="76"/>
      <c r="G145" s="45"/>
      <c r="H145" s="64"/>
    </row>
    <row r="146" spans="1:8" s="2" customFormat="1" ht="16.5" customHeight="1" x14ac:dyDescent="0.3">
      <c r="A146" s="9"/>
      <c r="B146" s="61"/>
      <c r="C146" s="61"/>
      <c r="D146" s="61"/>
      <c r="E146" s="61"/>
      <c r="F146" s="81"/>
      <c r="G146" s="45"/>
      <c r="H146" s="62"/>
    </row>
    <row r="147" spans="1:8" s="2" customFormat="1" ht="16.5" customHeight="1" x14ac:dyDescent="0.3">
      <c r="A147" s="9"/>
      <c r="B147" s="61"/>
      <c r="C147" s="61"/>
      <c r="D147" s="61"/>
      <c r="E147" s="61"/>
      <c r="F147" s="81"/>
      <c r="G147" s="45"/>
      <c r="H147" s="62"/>
    </row>
    <row r="148" spans="1:8" s="2" customFormat="1" ht="16.5" customHeight="1" x14ac:dyDescent="0.3">
      <c r="A148" s="9"/>
      <c r="B148" s="61"/>
      <c r="C148" s="61"/>
      <c r="D148" s="61"/>
      <c r="E148" s="61"/>
      <c r="F148" s="81"/>
      <c r="G148" s="45"/>
      <c r="H148" s="62"/>
    </row>
    <row r="149" spans="1:8" s="2" customFormat="1" ht="16.5" customHeight="1" x14ac:dyDescent="0.3">
      <c r="A149" s="9"/>
      <c r="B149" s="61"/>
      <c r="C149" s="60"/>
      <c r="D149" s="61"/>
      <c r="E149" s="60"/>
      <c r="F149" s="81"/>
      <c r="G149" s="45"/>
      <c r="H149" s="62"/>
    </row>
    <row r="150" spans="1:8" s="2" customFormat="1" ht="16.5" customHeight="1" x14ac:dyDescent="0.3">
      <c r="A150" s="9"/>
      <c r="B150" s="61"/>
      <c r="C150" s="61"/>
      <c r="D150" s="61"/>
      <c r="E150" s="61"/>
      <c r="F150" s="81"/>
      <c r="G150" s="45"/>
      <c r="H150" s="62"/>
    </row>
    <row r="151" spans="1:8" s="2" customFormat="1" ht="16.5" customHeight="1" x14ac:dyDescent="0.3">
      <c r="A151" s="9"/>
      <c r="B151" s="61"/>
      <c r="C151" s="61"/>
      <c r="D151" s="61"/>
      <c r="E151" s="61"/>
      <c r="F151" s="81"/>
      <c r="G151" s="45"/>
      <c r="H151" s="62"/>
    </row>
    <row r="152" spans="1:8" s="2" customFormat="1" ht="16.5" customHeight="1" x14ac:dyDescent="0.3">
      <c r="A152" s="9"/>
      <c r="B152" s="61"/>
      <c r="C152" s="61"/>
      <c r="D152" s="61"/>
      <c r="E152" s="61"/>
      <c r="F152" s="81"/>
      <c r="G152" s="45"/>
      <c r="H152" s="62"/>
    </row>
    <row r="153" spans="1:8" s="2" customFormat="1" ht="16.5" customHeight="1" x14ac:dyDescent="0.3">
      <c r="A153" s="9"/>
      <c r="B153" s="61"/>
      <c r="C153" s="61"/>
      <c r="D153" s="61"/>
      <c r="E153" s="61"/>
      <c r="F153" s="81"/>
      <c r="G153" s="45"/>
      <c r="H153" s="62"/>
    </row>
    <row r="154" spans="1:8" s="2" customFormat="1" ht="16.5" customHeight="1" x14ac:dyDescent="0.3">
      <c r="A154" s="9"/>
      <c r="B154" s="61"/>
      <c r="C154" s="61"/>
      <c r="D154" s="61"/>
      <c r="E154" s="61"/>
      <c r="F154" s="81"/>
      <c r="G154" s="45"/>
      <c r="H154" s="62"/>
    </row>
    <row r="155" spans="1:8" s="2" customFormat="1" ht="16.5" customHeight="1" x14ac:dyDescent="0.3">
      <c r="A155" s="9"/>
      <c r="B155" s="61"/>
      <c r="C155" s="61"/>
      <c r="D155" s="61"/>
      <c r="E155" s="61"/>
      <c r="F155" s="81"/>
      <c r="G155" s="45"/>
      <c r="H155" s="62"/>
    </row>
    <row r="156" spans="1:8" s="2" customFormat="1" ht="16.5" customHeight="1" x14ac:dyDescent="0.3">
      <c r="A156" s="9"/>
      <c r="B156" s="61"/>
      <c r="C156" s="61"/>
      <c r="D156" s="61"/>
      <c r="E156" s="61"/>
      <c r="F156" s="81"/>
      <c r="G156" s="45"/>
      <c r="H156" s="62"/>
    </row>
    <row r="157" spans="1:8" s="6" customFormat="1" ht="16.5" customHeight="1" x14ac:dyDescent="0.3">
      <c r="A157" s="17"/>
      <c r="B157" s="61"/>
      <c r="C157" s="78"/>
      <c r="D157" s="61"/>
      <c r="E157" s="61"/>
      <c r="F157" s="81"/>
      <c r="G157" s="45"/>
      <c r="H157" s="62"/>
    </row>
    <row r="158" spans="1:8" s="2" customFormat="1" ht="16.5" customHeight="1" x14ac:dyDescent="0.3">
      <c r="A158" s="9"/>
      <c r="B158" s="61"/>
      <c r="C158" s="78"/>
      <c r="D158" s="61"/>
      <c r="E158" s="61"/>
      <c r="F158" s="81"/>
      <c r="G158" s="45"/>
      <c r="H158" s="62"/>
    </row>
    <row r="159" spans="1:8" s="2" customFormat="1" ht="16.5" customHeight="1" x14ac:dyDescent="0.3">
      <c r="A159" s="9"/>
      <c r="B159" s="63"/>
      <c r="C159" s="63"/>
      <c r="D159" s="63"/>
      <c r="E159" s="71"/>
      <c r="F159" s="76"/>
      <c r="G159" s="45"/>
      <c r="H159" s="64"/>
    </row>
    <row r="160" spans="1:8" s="2" customFormat="1" ht="16.5" customHeight="1" x14ac:dyDescent="0.3">
      <c r="A160" s="9"/>
      <c r="B160" s="63"/>
      <c r="C160" s="63"/>
      <c r="D160" s="63"/>
      <c r="E160" s="63"/>
      <c r="F160" s="76"/>
      <c r="G160" s="45"/>
      <c r="H160" s="64"/>
    </row>
    <row r="161" spans="1:8" s="2" customFormat="1" ht="16.5" customHeight="1" x14ac:dyDescent="0.3">
      <c r="A161" s="9"/>
      <c r="B161" s="63"/>
      <c r="C161" s="63"/>
      <c r="D161" s="63"/>
      <c r="E161" s="63"/>
      <c r="F161" s="76"/>
      <c r="G161" s="45"/>
      <c r="H161" s="64"/>
    </row>
    <row r="162" spans="1:8" s="2" customFormat="1" ht="16.5" customHeight="1" x14ac:dyDescent="0.3">
      <c r="A162" s="9"/>
      <c r="B162" s="63"/>
      <c r="C162" s="63"/>
      <c r="D162" s="63"/>
      <c r="E162" s="63"/>
      <c r="F162" s="76"/>
      <c r="G162" s="45"/>
      <c r="H162" s="64"/>
    </row>
    <row r="163" spans="1:8" s="2" customFormat="1" ht="16.5" customHeight="1" x14ac:dyDescent="0.3">
      <c r="A163" s="9"/>
      <c r="B163" s="63"/>
      <c r="C163" s="63"/>
      <c r="D163" s="63"/>
      <c r="E163" s="63"/>
      <c r="F163" s="76"/>
      <c r="G163" s="45"/>
      <c r="H163" s="64"/>
    </row>
    <row r="164" spans="1:8" s="2" customFormat="1" ht="16.5" customHeight="1" x14ac:dyDescent="0.3">
      <c r="A164" s="9"/>
      <c r="B164" s="63"/>
      <c r="C164" s="63"/>
      <c r="D164" s="63"/>
      <c r="E164" s="63"/>
      <c r="F164" s="76"/>
      <c r="G164" s="45"/>
      <c r="H164" s="64"/>
    </row>
    <row r="165" spans="1:8" s="2" customFormat="1" ht="16.5" customHeight="1" x14ac:dyDescent="0.3">
      <c r="A165" s="9"/>
      <c r="B165" s="60"/>
      <c r="C165" s="60"/>
      <c r="D165" s="60"/>
      <c r="E165" s="60"/>
      <c r="F165" s="80"/>
      <c r="G165" s="45"/>
      <c r="H165" s="65"/>
    </row>
    <row r="166" spans="1:8" s="11" customFormat="1" ht="16.5" customHeight="1" x14ac:dyDescent="0.3">
      <c r="A166" s="19"/>
      <c r="B166" s="60"/>
      <c r="C166" s="61"/>
      <c r="D166" s="61"/>
      <c r="E166" s="61"/>
      <c r="F166" s="81"/>
      <c r="G166" s="45"/>
      <c r="H166" s="65"/>
    </row>
    <row r="167" spans="1:8" s="4" customFormat="1" ht="16.5" customHeight="1" x14ac:dyDescent="0.3">
      <c r="A167" s="57"/>
      <c r="B167" s="60"/>
      <c r="C167" s="79"/>
      <c r="D167" s="60"/>
      <c r="E167" s="60"/>
      <c r="F167" s="80"/>
      <c r="G167" s="45"/>
      <c r="H167" s="65"/>
    </row>
    <row r="168" spans="1:8" s="4" customFormat="1" ht="16.5" customHeight="1" x14ac:dyDescent="0.3">
      <c r="A168" s="57"/>
      <c r="B168" s="60"/>
      <c r="C168" s="79"/>
      <c r="D168" s="60"/>
      <c r="E168" s="60"/>
      <c r="F168" s="80"/>
      <c r="G168" s="45"/>
      <c r="H168" s="65"/>
    </row>
    <row r="169" spans="1:8" s="4" customFormat="1" ht="16.5" customHeight="1" x14ac:dyDescent="0.3">
      <c r="A169" s="57"/>
      <c r="B169" s="60"/>
      <c r="C169" s="79"/>
      <c r="D169" s="60"/>
      <c r="E169" s="60"/>
      <c r="F169" s="80"/>
      <c r="G169" s="45"/>
      <c r="H169" s="65"/>
    </row>
    <row r="170" spans="1:8" s="4" customFormat="1" ht="16.5" customHeight="1" x14ac:dyDescent="0.3">
      <c r="A170" s="57"/>
      <c r="B170" s="60"/>
      <c r="C170" s="79"/>
      <c r="D170" s="60"/>
      <c r="E170" s="60"/>
      <c r="F170" s="80"/>
      <c r="G170" s="45"/>
      <c r="H170" s="65"/>
    </row>
    <row r="171" spans="1:8" s="4" customFormat="1" ht="16.5" customHeight="1" x14ac:dyDescent="0.3">
      <c r="A171" s="57"/>
      <c r="B171" s="60"/>
      <c r="C171" s="79"/>
      <c r="D171" s="60"/>
      <c r="E171" s="60"/>
      <c r="F171" s="80"/>
      <c r="G171" s="45"/>
      <c r="H171" s="65"/>
    </row>
    <row r="172" spans="1:8" s="4" customFormat="1" ht="16.5" customHeight="1" x14ac:dyDescent="0.3">
      <c r="A172" s="57"/>
      <c r="B172" s="60"/>
      <c r="C172" s="79"/>
      <c r="D172" s="60"/>
      <c r="E172" s="60"/>
      <c r="F172" s="80"/>
      <c r="G172" s="45"/>
      <c r="H172" s="65"/>
    </row>
    <row r="173" spans="1:8" s="4" customFormat="1" ht="16.5" customHeight="1" x14ac:dyDescent="0.3">
      <c r="A173" s="57"/>
      <c r="B173" s="60"/>
      <c r="C173" s="79"/>
      <c r="D173" s="60"/>
      <c r="E173" s="60"/>
      <c r="F173" s="80"/>
      <c r="G173" s="45"/>
      <c r="H173" s="65"/>
    </row>
    <row r="174" spans="1:8" s="4" customFormat="1" ht="16.5" customHeight="1" x14ac:dyDescent="0.3">
      <c r="A174" s="57"/>
      <c r="B174" s="60"/>
      <c r="C174" s="79"/>
      <c r="D174" s="60"/>
      <c r="E174" s="60"/>
      <c r="F174" s="80"/>
      <c r="G174" s="45"/>
      <c r="H174" s="65"/>
    </row>
    <row r="175" spans="1:8" s="4" customFormat="1" ht="16.5" customHeight="1" x14ac:dyDescent="0.3">
      <c r="A175" s="57"/>
      <c r="B175" s="60"/>
      <c r="C175" s="79"/>
      <c r="D175" s="60"/>
      <c r="E175" s="60"/>
      <c r="F175" s="80"/>
      <c r="G175" s="45"/>
      <c r="H175" s="65"/>
    </row>
    <row r="176" spans="1:8" s="4" customFormat="1" ht="16.5" customHeight="1" x14ac:dyDescent="0.3">
      <c r="A176" s="57"/>
      <c r="B176" s="60"/>
      <c r="C176" s="79"/>
      <c r="D176" s="60"/>
      <c r="E176" s="60"/>
      <c r="F176" s="80"/>
      <c r="G176" s="45"/>
      <c r="H176" s="65"/>
    </row>
    <row r="177" spans="1:8" s="4" customFormat="1" ht="16.5" customHeight="1" x14ac:dyDescent="0.3">
      <c r="A177" s="57"/>
      <c r="B177" s="60"/>
      <c r="C177" s="79"/>
      <c r="D177" s="60"/>
      <c r="E177" s="60"/>
      <c r="F177" s="80"/>
      <c r="G177" s="45"/>
      <c r="H177" s="65"/>
    </row>
    <row r="178" spans="1:8" s="4" customFormat="1" ht="16.5" customHeight="1" x14ac:dyDescent="0.3">
      <c r="A178" s="57"/>
      <c r="B178" s="60"/>
      <c r="C178" s="79"/>
      <c r="D178" s="60"/>
      <c r="E178" s="60"/>
      <c r="F178" s="80"/>
      <c r="G178" s="45"/>
      <c r="H178" s="65"/>
    </row>
    <row r="179" spans="1:8" s="4" customFormat="1" ht="16.5" customHeight="1" x14ac:dyDescent="0.3">
      <c r="A179" s="57"/>
      <c r="B179" s="60"/>
      <c r="C179" s="79"/>
      <c r="D179" s="60"/>
      <c r="E179" s="60"/>
      <c r="F179" s="80"/>
      <c r="G179" s="45"/>
      <c r="H179" s="65"/>
    </row>
    <row r="180" spans="1:8" s="4" customFormat="1" ht="16.5" customHeight="1" x14ac:dyDescent="0.3">
      <c r="A180" s="57"/>
      <c r="B180" s="60"/>
      <c r="C180" s="79"/>
      <c r="D180" s="60"/>
      <c r="E180" s="60"/>
      <c r="F180" s="80"/>
      <c r="G180" s="45"/>
      <c r="H180" s="65"/>
    </row>
    <row r="181" spans="1:8" s="4" customFormat="1" ht="16.5" customHeight="1" x14ac:dyDescent="0.3">
      <c r="A181" s="57"/>
      <c r="B181" s="60"/>
      <c r="C181" s="79"/>
      <c r="D181" s="60"/>
      <c r="E181" s="60"/>
      <c r="F181" s="80"/>
      <c r="G181" s="45"/>
      <c r="H181" s="65"/>
    </row>
    <row r="182" spans="1:8" s="4" customFormat="1" ht="16.5" customHeight="1" x14ac:dyDescent="0.3">
      <c r="A182" s="57"/>
      <c r="B182" s="60"/>
      <c r="C182" s="79"/>
      <c r="D182" s="60"/>
      <c r="E182" s="60"/>
      <c r="F182" s="80"/>
      <c r="G182" s="45"/>
      <c r="H182" s="65"/>
    </row>
    <row r="183" spans="1:8" s="4" customFormat="1" ht="16.5" customHeight="1" x14ac:dyDescent="0.3">
      <c r="A183" s="57"/>
      <c r="B183" s="60"/>
      <c r="C183" s="79"/>
      <c r="D183" s="60"/>
      <c r="E183" s="60"/>
      <c r="F183" s="80"/>
      <c r="G183" s="45"/>
      <c r="H183" s="65"/>
    </row>
    <row r="184" spans="1:8" s="4" customFormat="1" ht="16.5" customHeight="1" x14ac:dyDescent="0.3">
      <c r="A184" s="57"/>
      <c r="B184" s="60"/>
      <c r="C184" s="79"/>
      <c r="D184" s="60"/>
      <c r="E184" s="60"/>
      <c r="F184" s="80"/>
      <c r="G184" s="45"/>
      <c r="H184" s="65"/>
    </row>
    <row r="185" spans="1:8" s="4" customFormat="1" ht="16.5" customHeight="1" x14ac:dyDescent="0.3">
      <c r="A185" s="57"/>
      <c r="B185" s="60"/>
      <c r="C185" s="79"/>
      <c r="D185" s="60"/>
      <c r="E185" s="60"/>
      <c r="F185" s="80"/>
      <c r="G185" s="45"/>
      <c r="H185" s="65"/>
    </row>
    <row r="186" spans="1:8" s="4" customFormat="1" ht="16.5" customHeight="1" x14ac:dyDescent="0.3">
      <c r="A186" s="57"/>
      <c r="B186" s="60"/>
      <c r="C186" s="79"/>
      <c r="D186" s="60"/>
      <c r="E186" s="60"/>
      <c r="F186" s="80"/>
      <c r="G186" s="45"/>
      <c r="H186" s="65"/>
    </row>
    <row r="187" spans="1:8" s="4" customFormat="1" ht="16.5" customHeight="1" x14ac:dyDescent="0.3">
      <c r="A187" s="57"/>
      <c r="B187" s="60"/>
      <c r="C187" s="79"/>
      <c r="D187" s="60"/>
      <c r="E187" s="60"/>
      <c r="F187" s="80"/>
      <c r="G187" s="45"/>
      <c r="H187" s="65"/>
    </row>
    <row r="188" spans="1:8" s="4" customFormat="1" ht="16.5" customHeight="1" x14ac:dyDescent="0.3">
      <c r="A188" s="57"/>
      <c r="B188" s="60"/>
      <c r="C188" s="79"/>
      <c r="D188" s="60"/>
      <c r="E188" s="60"/>
      <c r="F188" s="80"/>
      <c r="G188" s="45"/>
      <c r="H188" s="65"/>
    </row>
    <row r="189" spans="1:8" s="4" customFormat="1" ht="16.5" customHeight="1" x14ac:dyDescent="0.3">
      <c r="A189" s="57"/>
      <c r="B189" s="60"/>
      <c r="C189" s="79"/>
      <c r="D189" s="60"/>
      <c r="E189" s="60"/>
      <c r="F189" s="80"/>
      <c r="G189" s="45"/>
      <c r="H189" s="65"/>
    </row>
    <row r="190" spans="1:8" s="4" customFormat="1" ht="16.5" customHeight="1" x14ac:dyDescent="0.3">
      <c r="A190" s="57"/>
      <c r="B190" s="60"/>
      <c r="C190" s="79"/>
      <c r="D190" s="60"/>
      <c r="E190" s="60"/>
      <c r="F190" s="80"/>
      <c r="G190" s="45"/>
      <c r="H190" s="65"/>
    </row>
    <row r="191" spans="1:8" s="4" customFormat="1" ht="16.5" customHeight="1" x14ac:dyDescent="0.3">
      <c r="A191" s="57"/>
      <c r="B191" s="60"/>
      <c r="C191" s="79"/>
      <c r="D191" s="60"/>
      <c r="E191" s="60"/>
      <c r="F191" s="80"/>
      <c r="G191" s="45"/>
      <c r="H191" s="65"/>
    </row>
    <row r="192" spans="1:8" s="4" customFormat="1" ht="16.5" customHeight="1" x14ac:dyDescent="0.3">
      <c r="A192" s="57"/>
      <c r="B192" s="60"/>
      <c r="C192" s="79"/>
      <c r="D192" s="60"/>
      <c r="E192" s="60"/>
      <c r="F192" s="80"/>
      <c r="G192" s="45"/>
      <c r="H192" s="65"/>
    </row>
    <row r="193" spans="1:8" s="4" customFormat="1" ht="16.5" customHeight="1" x14ac:dyDescent="0.3">
      <c r="A193" s="57"/>
      <c r="B193" s="60"/>
      <c r="C193" s="79"/>
      <c r="D193" s="60"/>
      <c r="E193" s="60"/>
      <c r="F193" s="80"/>
      <c r="G193" s="45"/>
      <c r="H193" s="65"/>
    </row>
    <row r="194" spans="1:8" s="4" customFormat="1" ht="16.5" customHeight="1" x14ac:dyDescent="0.3">
      <c r="A194" s="57"/>
      <c r="B194" s="60"/>
      <c r="C194" s="79"/>
      <c r="D194" s="60"/>
      <c r="E194" s="60"/>
      <c r="F194" s="80"/>
      <c r="G194" s="45"/>
      <c r="H194" s="65"/>
    </row>
    <row r="195" spans="1:8" s="4" customFormat="1" ht="16.5" customHeight="1" x14ac:dyDescent="0.3">
      <c r="A195" s="57"/>
      <c r="B195" s="60"/>
      <c r="C195" s="79"/>
      <c r="D195" s="60"/>
      <c r="E195" s="60"/>
      <c r="F195" s="80"/>
      <c r="G195" s="45"/>
      <c r="H195" s="65"/>
    </row>
    <row r="196" spans="1:8" s="4" customFormat="1" ht="16.5" customHeight="1" x14ac:dyDescent="0.3">
      <c r="A196" s="57"/>
      <c r="B196" s="60"/>
      <c r="C196" s="79"/>
      <c r="D196" s="60"/>
      <c r="E196" s="60"/>
      <c r="F196" s="80"/>
      <c r="G196" s="45"/>
      <c r="H196" s="65"/>
    </row>
    <row r="197" spans="1:8" s="4" customFormat="1" ht="16.5" customHeight="1" x14ac:dyDescent="0.3">
      <c r="A197" s="57"/>
      <c r="B197" s="60"/>
      <c r="C197" s="79"/>
      <c r="D197" s="60"/>
      <c r="E197" s="60"/>
      <c r="F197" s="80"/>
      <c r="G197" s="45"/>
      <c r="H197" s="65"/>
    </row>
    <row r="198" spans="1:8" s="4" customFormat="1" ht="16.5" customHeight="1" x14ac:dyDescent="0.3">
      <c r="A198" s="57"/>
      <c r="B198" s="60"/>
      <c r="C198" s="79"/>
      <c r="D198" s="60"/>
      <c r="E198" s="60"/>
      <c r="F198" s="80"/>
      <c r="G198" s="45"/>
      <c r="H198" s="65"/>
    </row>
    <row r="199" spans="1:8" s="4" customFormat="1" ht="16.5" customHeight="1" x14ac:dyDescent="0.3">
      <c r="A199" s="57"/>
      <c r="B199" s="60"/>
      <c r="C199" s="79"/>
      <c r="D199" s="60"/>
      <c r="E199" s="60"/>
      <c r="F199" s="80"/>
      <c r="G199" s="45"/>
      <c r="H199" s="65"/>
    </row>
    <row r="200" spans="1:8" s="4" customFormat="1" ht="16.5" customHeight="1" x14ac:dyDescent="0.3">
      <c r="A200" s="57"/>
      <c r="B200" s="60"/>
      <c r="C200" s="79"/>
      <c r="D200" s="60"/>
      <c r="E200" s="60"/>
      <c r="F200" s="80"/>
      <c r="G200" s="45"/>
      <c r="H200" s="65"/>
    </row>
    <row r="201" spans="1:8" s="4" customFormat="1" ht="16.5" customHeight="1" x14ac:dyDescent="0.3">
      <c r="A201" s="57"/>
      <c r="B201" s="60"/>
      <c r="C201" s="79"/>
      <c r="D201" s="60"/>
      <c r="E201" s="60"/>
      <c r="F201" s="80"/>
      <c r="G201" s="60"/>
      <c r="H201" s="65"/>
    </row>
    <row r="202" spans="1:8" s="4" customFormat="1" ht="16.5" customHeight="1" x14ac:dyDescent="0.3">
      <c r="A202" s="57"/>
      <c r="B202" s="60"/>
      <c r="C202" s="79"/>
      <c r="D202" s="60"/>
      <c r="E202" s="60"/>
      <c r="F202" s="80"/>
      <c r="G202" s="60"/>
      <c r="H202" s="65"/>
    </row>
    <row r="203" spans="1:8" s="4" customFormat="1" ht="16.5" customHeight="1" x14ac:dyDescent="0.3">
      <c r="A203" s="57"/>
      <c r="B203" s="60"/>
      <c r="C203" s="79"/>
      <c r="D203" s="60"/>
      <c r="E203" s="60"/>
      <c r="F203" s="80"/>
      <c r="G203" s="60"/>
      <c r="H203" s="65"/>
    </row>
    <row r="204" spans="1:8" s="4" customFormat="1" ht="16.5" customHeight="1" x14ac:dyDescent="0.3">
      <c r="A204" s="57"/>
      <c r="B204" s="60"/>
      <c r="C204" s="79"/>
      <c r="D204" s="60"/>
      <c r="E204" s="60"/>
      <c r="F204" s="80"/>
      <c r="G204" s="60"/>
      <c r="H204" s="65"/>
    </row>
    <row r="205" spans="1:8" s="4" customFormat="1" ht="16.5" customHeight="1" x14ac:dyDescent="0.3">
      <c r="A205" s="57"/>
      <c r="B205" s="60"/>
      <c r="C205" s="79"/>
      <c r="D205" s="60"/>
      <c r="E205" s="60"/>
      <c r="F205" s="80"/>
      <c r="G205" s="60"/>
      <c r="H205" s="65"/>
    </row>
    <row r="206" spans="1:8" s="4" customFormat="1" ht="16.5" customHeight="1" x14ac:dyDescent="0.3">
      <c r="A206" s="57"/>
      <c r="B206" s="60"/>
      <c r="C206" s="79"/>
      <c r="D206" s="60"/>
      <c r="E206" s="60"/>
      <c r="F206" s="80"/>
      <c r="G206" s="60"/>
      <c r="H206" s="65"/>
    </row>
    <row r="207" spans="1:8" s="4" customFormat="1" ht="16.5" customHeight="1" x14ac:dyDescent="0.3">
      <c r="A207" s="57"/>
      <c r="B207" s="60"/>
      <c r="C207" s="79"/>
      <c r="D207" s="60"/>
      <c r="E207" s="60"/>
      <c r="F207" s="80"/>
      <c r="G207" s="60"/>
      <c r="H207" s="65"/>
    </row>
    <row r="208" spans="1:8" s="4" customFormat="1" ht="16.5" customHeight="1" x14ac:dyDescent="0.3">
      <c r="A208" s="57"/>
      <c r="B208" s="60"/>
      <c r="C208" s="79"/>
      <c r="D208" s="60"/>
      <c r="E208" s="60"/>
      <c r="F208" s="80"/>
      <c r="G208" s="60"/>
      <c r="H208" s="65"/>
    </row>
    <row r="209" spans="1:8" s="4" customFormat="1" ht="16.5" customHeight="1" x14ac:dyDescent="0.3">
      <c r="A209" s="57"/>
      <c r="B209" s="60"/>
      <c r="C209" s="79"/>
      <c r="D209" s="60"/>
      <c r="E209" s="60"/>
      <c r="F209" s="80"/>
      <c r="G209" s="60"/>
      <c r="H209" s="65"/>
    </row>
    <row r="210" spans="1:8" s="4" customFormat="1" ht="16.5" customHeight="1" x14ac:dyDescent="0.3">
      <c r="A210" s="57"/>
      <c r="B210" s="60"/>
      <c r="C210" s="79"/>
      <c r="D210" s="60"/>
      <c r="E210" s="60"/>
      <c r="F210" s="80"/>
      <c r="G210" s="60"/>
      <c r="H210" s="65"/>
    </row>
    <row r="211" spans="1:8" s="4" customFormat="1" ht="16.5" customHeight="1" x14ac:dyDescent="0.3">
      <c r="A211" s="57"/>
      <c r="B211" s="60"/>
      <c r="C211" s="79"/>
      <c r="D211" s="60"/>
      <c r="E211" s="60"/>
      <c r="F211" s="80"/>
      <c r="G211" s="60"/>
      <c r="H211" s="65"/>
    </row>
    <row r="212" spans="1:8" s="4" customFormat="1" ht="16.5" customHeight="1" x14ac:dyDescent="0.3">
      <c r="A212" s="57"/>
      <c r="B212" s="60"/>
      <c r="C212" s="79"/>
      <c r="D212" s="60"/>
      <c r="E212" s="60"/>
      <c r="F212" s="80"/>
      <c r="G212" s="60"/>
      <c r="H212" s="65"/>
    </row>
    <row r="213" spans="1:8" s="4" customFormat="1" ht="16.5" customHeight="1" x14ac:dyDescent="0.3">
      <c r="A213" s="57"/>
      <c r="B213" s="60"/>
      <c r="C213" s="79"/>
      <c r="D213" s="60"/>
      <c r="E213" s="60"/>
      <c r="F213" s="80"/>
      <c r="G213" s="60"/>
      <c r="H213" s="65"/>
    </row>
    <row r="214" spans="1:8" s="4" customFormat="1" ht="16.5" customHeight="1" x14ac:dyDescent="0.3">
      <c r="A214" s="57"/>
      <c r="B214" s="60"/>
      <c r="C214" s="79"/>
      <c r="D214" s="60"/>
      <c r="E214" s="60"/>
      <c r="F214" s="80"/>
      <c r="G214" s="60"/>
      <c r="H214" s="65"/>
    </row>
    <row r="215" spans="1:8" s="4" customFormat="1" ht="16.5" customHeight="1" x14ac:dyDescent="0.3">
      <c r="A215" s="57"/>
      <c r="B215" s="60"/>
      <c r="C215" s="79"/>
      <c r="D215" s="60"/>
      <c r="E215" s="60"/>
      <c r="F215" s="80"/>
      <c r="G215" s="60"/>
      <c r="H215" s="65"/>
    </row>
    <row r="216" spans="1:8" s="4" customFormat="1" ht="16.5" customHeight="1" x14ac:dyDescent="0.3">
      <c r="A216" s="57"/>
      <c r="B216" s="60"/>
      <c r="C216" s="79"/>
      <c r="D216" s="60"/>
      <c r="E216" s="60"/>
      <c r="F216" s="80"/>
      <c r="G216" s="60"/>
      <c r="H216" s="65"/>
    </row>
    <row r="217" spans="1:8" s="4" customFormat="1" ht="16.5" customHeight="1" x14ac:dyDescent="0.3">
      <c r="A217" s="57"/>
      <c r="B217" s="60"/>
      <c r="C217" s="79"/>
      <c r="D217" s="60"/>
      <c r="E217" s="60"/>
      <c r="F217" s="80"/>
      <c r="G217" s="60"/>
      <c r="H217" s="65"/>
    </row>
    <row r="218" spans="1:8" s="4" customFormat="1" ht="16.5" customHeight="1" x14ac:dyDescent="0.3">
      <c r="A218" s="57"/>
      <c r="B218" s="60"/>
      <c r="C218" s="79"/>
      <c r="D218" s="60"/>
      <c r="E218" s="60"/>
      <c r="F218" s="80"/>
      <c r="G218" s="60"/>
      <c r="H218" s="65"/>
    </row>
    <row r="219" spans="1:8" s="4" customFormat="1" ht="16.5" customHeight="1" x14ac:dyDescent="0.3">
      <c r="A219" s="57"/>
      <c r="B219" s="60"/>
      <c r="C219" s="79"/>
      <c r="D219" s="60"/>
      <c r="E219" s="60"/>
      <c r="F219" s="80"/>
      <c r="G219" s="60"/>
      <c r="H219" s="65"/>
    </row>
    <row r="220" spans="1:8" s="4" customFormat="1" ht="16.5" customHeight="1" x14ac:dyDescent="0.3">
      <c r="A220" s="57"/>
      <c r="B220" s="60"/>
      <c r="C220" s="79"/>
      <c r="D220" s="60"/>
      <c r="E220" s="60"/>
      <c r="F220" s="80"/>
      <c r="G220" s="60"/>
      <c r="H220" s="65"/>
    </row>
    <row r="221" spans="1:8" ht="16.5" customHeight="1" x14ac:dyDescent="0.3"/>
  </sheetData>
  <sortState xmlns:xlrd2="http://schemas.microsoft.com/office/spreadsheetml/2017/richdata2" ref="B4:H220">
    <sortCondition ref="G4:G220"/>
    <sortCondition ref="B4:B220"/>
  </sortState>
  <mergeCells count="1">
    <mergeCell ref="B1:H1"/>
  </mergeCells>
  <phoneticPr fontId="1" type="noConversion"/>
  <dataValidations count="1">
    <dataValidation type="list" allowBlank="1" showInputMessage="1" showErrorMessage="1" sqref="G1:G1048576" xr:uid="{2137BD0A-CC63-4772-88FA-073B08D4363E}">
      <formula1>"사무국,문산청소년센터,운정청소년센터,운정청소년센터(쉼표),청소년활동센터(교하),청소년활동센터(금촌),청소년활동센터(지원),청소년상담복지센터"</formula1>
    </dataValidation>
  </dataValidation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G18"/>
  <sheetViews>
    <sheetView workbookViewId="0">
      <selection activeCell="J21" sqref="J21"/>
    </sheetView>
  </sheetViews>
  <sheetFormatPr defaultRowHeight="16.5" x14ac:dyDescent="0.3"/>
  <cols>
    <col min="3" max="3" width="26.875" bestFit="1" customWidth="1"/>
    <col min="6" max="6" width="15.125" bestFit="1" customWidth="1"/>
  </cols>
  <sheetData>
    <row r="1" spans="1:7" x14ac:dyDescent="0.3">
      <c r="A1" s="1" t="s">
        <v>9</v>
      </c>
      <c r="B1" s="1" t="s">
        <v>10</v>
      </c>
      <c r="C1" s="1" t="s">
        <v>17</v>
      </c>
      <c r="D1" s="1" t="s">
        <v>36</v>
      </c>
      <c r="E1" s="1" t="s">
        <v>0</v>
      </c>
      <c r="F1" s="1" t="s">
        <v>54</v>
      </c>
      <c r="G1" s="1" t="s">
        <v>55</v>
      </c>
    </row>
    <row r="2" spans="1:7" x14ac:dyDescent="0.3">
      <c r="A2" t="s">
        <v>11</v>
      </c>
      <c r="B2" t="s">
        <v>5</v>
      </c>
      <c r="C2" t="s">
        <v>18</v>
      </c>
      <c r="D2" t="s">
        <v>7</v>
      </c>
      <c r="E2" t="s">
        <v>6</v>
      </c>
      <c r="F2" t="s">
        <v>37</v>
      </c>
      <c r="G2" t="s">
        <v>56</v>
      </c>
    </row>
    <row r="3" spans="1:7" x14ac:dyDescent="0.3">
      <c r="A3" t="s">
        <v>12</v>
      </c>
      <c r="B3" t="s">
        <v>13</v>
      </c>
      <c r="C3" t="s">
        <v>19</v>
      </c>
      <c r="D3" t="s">
        <v>29</v>
      </c>
      <c r="E3" t="s">
        <v>14</v>
      </c>
      <c r="F3" t="s">
        <v>38</v>
      </c>
      <c r="G3" t="s">
        <v>57</v>
      </c>
    </row>
    <row r="4" spans="1:7" x14ac:dyDescent="0.3">
      <c r="B4" t="s">
        <v>15</v>
      </c>
      <c r="C4" t="s">
        <v>8</v>
      </c>
      <c r="D4" t="s">
        <v>30</v>
      </c>
      <c r="F4" t="s">
        <v>39</v>
      </c>
    </row>
    <row r="5" spans="1:7" x14ac:dyDescent="0.3">
      <c r="B5" t="s">
        <v>16</v>
      </c>
      <c r="C5" t="s">
        <v>20</v>
      </c>
      <c r="D5" t="s">
        <v>31</v>
      </c>
      <c r="F5" t="s">
        <v>40</v>
      </c>
    </row>
    <row r="6" spans="1:7" x14ac:dyDescent="0.3">
      <c r="C6" t="s">
        <v>21</v>
      </c>
      <c r="D6" t="s">
        <v>32</v>
      </c>
      <c r="F6" t="s">
        <v>41</v>
      </c>
    </row>
    <row r="7" spans="1:7" x14ac:dyDescent="0.3">
      <c r="C7" t="s">
        <v>22</v>
      </c>
      <c r="D7" t="s">
        <v>33</v>
      </c>
      <c r="F7" t="s">
        <v>42</v>
      </c>
    </row>
    <row r="8" spans="1:7" x14ac:dyDescent="0.3">
      <c r="C8" t="s">
        <v>23</v>
      </c>
      <c r="D8" t="s">
        <v>34</v>
      </c>
      <c r="F8" t="s">
        <v>43</v>
      </c>
    </row>
    <row r="9" spans="1:7" x14ac:dyDescent="0.3">
      <c r="C9" t="s">
        <v>26</v>
      </c>
      <c r="D9" t="s">
        <v>35</v>
      </c>
      <c r="F9" t="s">
        <v>44</v>
      </c>
    </row>
    <row r="10" spans="1:7" x14ac:dyDescent="0.3">
      <c r="C10" t="s">
        <v>25</v>
      </c>
      <c r="F10" t="s">
        <v>45</v>
      </c>
    </row>
    <row r="11" spans="1:7" x14ac:dyDescent="0.3">
      <c r="C11" t="s">
        <v>24</v>
      </c>
      <c r="F11" t="s">
        <v>46</v>
      </c>
    </row>
    <row r="12" spans="1:7" x14ac:dyDescent="0.3">
      <c r="C12" t="s">
        <v>27</v>
      </c>
      <c r="F12" t="s">
        <v>47</v>
      </c>
    </row>
    <row r="13" spans="1:7" x14ac:dyDescent="0.3">
      <c r="C13" t="s">
        <v>28</v>
      </c>
      <c r="F13" t="s">
        <v>48</v>
      </c>
    </row>
    <row r="14" spans="1:7" x14ac:dyDescent="0.3">
      <c r="F14" t="s">
        <v>49</v>
      </c>
    </row>
    <row r="15" spans="1:7" x14ac:dyDescent="0.3">
      <c r="F15" t="s">
        <v>50</v>
      </c>
    </row>
    <row r="16" spans="1:7" x14ac:dyDescent="0.3">
      <c r="F16" t="s">
        <v>51</v>
      </c>
    </row>
    <row r="17" spans="6:6" x14ac:dyDescent="0.3">
      <c r="F17" t="s">
        <v>52</v>
      </c>
    </row>
    <row r="18" spans="6:6" x14ac:dyDescent="0.3">
      <c r="F18" t="s">
        <v>53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5</vt:i4>
      </vt:variant>
    </vt:vector>
  </HeadingPairs>
  <TitlesOfParts>
    <vt:vector size="5" baseType="lpstr">
      <vt:lpstr>공사(신규)</vt:lpstr>
      <vt:lpstr>공사(장기)</vt:lpstr>
      <vt:lpstr>용역</vt:lpstr>
      <vt:lpstr>물품</vt:lpstr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JeonInKyu</dc:creator>
  <cp:lastModifiedBy>태형 김</cp:lastModifiedBy>
  <dcterms:created xsi:type="dcterms:W3CDTF">2024-04-08T05:06:15Z</dcterms:created>
  <dcterms:modified xsi:type="dcterms:W3CDTF">2026-10-01T05:57:45Z</dcterms:modified>
</cp:coreProperties>
</file>