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13_ncr:1_{65DEDCF7-764B-479F-A646-CE36BC08AADE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definedNames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10" l="1"/>
  <c r="F11" i="8"/>
  <c r="F6" i="11"/>
  <c r="F6" i="9"/>
  <c r="F9" i="3"/>
  <c r="F10" i="1"/>
  <c r="F8" i="2"/>
</calcChain>
</file>

<file path=xl/sharedStrings.xml><?xml version="1.0" encoding="utf-8"?>
<sst xmlns="http://schemas.openxmlformats.org/spreadsheetml/2006/main" count="247" uniqueCount="124">
  <si>
    <t>연번</t>
    <phoneticPr fontId="3" type="noConversion"/>
  </si>
  <si>
    <t>사용목적</t>
    <phoneticPr fontId="3" type="noConversion"/>
  </si>
  <si>
    <t xml:space="preserve">청소년 업무 협업을 위한 파주 경찰서 여성청소년과와의 업무 협의
</t>
    <phoneticPr fontId="3" type="noConversion"/>
  </si>
  <si>
    <t>청소년시설 기관장 회의 및 격려</t>
    <phoneticPr fontId="3" type="noConversion"/>
  </si>
  <si>
    <t>정책기획과 회계 직원 격려</t>
    <phoneticPr fontId="3" type="noConversion"/>
  </si>
  <si>
    <t>신규시설 TF 회의 격려</t>
    <phoneticPr fontId="3" type="noConversion"/>
  </si>
  <si>
    <t>기간제근로자 채용심사 업무 지원</t>
    <phoneticPr fontId="3" type="noConversion"/>
  </si>
  <si>
    <t>직원 중 휴직자 및 업무 대직자 격려</t>
    <phoneticPr fontId="3" type="noConversion"/>
  </si>
  <si>
    <t>대표이사 외 3명</t>
    <phoneticPr fontId="3" type="noConversion"/>
  </si>
  <si>
    <t>대표이사 외 4명</t>
    <phoneticPr fontId="3" type="noConversion"/>
  </si>
  <si>
    <t>대표이사 외 5명</t>
    <phoneticPr fontId="3" type="noConversion"/>
  </si>
  <si>
    <t>대표이사 외 9명</t>
    <phoneticPr fontId="3" type="noConversion"/>
  </si>
  <si>
    <t>대표이사 외 7명</t>
    <phoneticPr fontId="3" type="noConversion"/>
  </si>
  <si>
    <t>비고</t>
    <phoneticPr fontId="3" type="noConversion"/>
  </si>
  <si>
    <t>㈜ 누리달</t>
    <phoneticPr fontId="3" type="noConversion"/>
  </si>
  <si>
    <t>파주장단콩두부</t>
    <phoneticPr fontId="3" type="noConversion"/>
  </si>
  <si>
    <t>대박해물탕</t>
    <phoneticPr fontId="3" type="noConversion"/>
  </si>
  <si>
    <t>진미</t>
    <phoneticPr fontId="3" type="noConversion"/>
  </si>
  <si>
    <t>소담촌</t>
    <phoneticPr fontId="3" type="noConversion"/>
  </si>
  <si>
    <t>1차 추가경정안 보고 관련 업무 담당자 격려</t>
    <phoneticPr fontId="3" type="noConversion"/>
  </si>
  <si>
    <t>정책기획과장 외 6명</t>
    <phoneticPr fontId="3" type="noConversion"/>
  </si>
  <si>
    <t>안단테153</t>
    <phoneticPr fontId="3" type="noConversion"/>
  </si>
  <si>
    <t>신규시설 TF 회의 참여자 격려</t>
    <phoneticPr fontId="3" type="noConversion"/>
  </si>
  <si>
    <t>정책기획과장 외 7명</t>
    <phoneticPr fontId="3" type="noConversion"/>
  </si>
  <si>
    <t>정책기획과장 외 10명</t>
    <phoneticPr fontId="3" type="noConversion"/>
  </si>
  <si>
    <t>정책기획과 직원 격려 식비 지출</t>
    <phoneticPr fontId="3" type="noConversion"/>
  </si>
  <si>
    <t>정책기획과장 외 2명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</si>
  <si>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</si>
  <si>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</si>
  <si>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</si>
  <si>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</si>
  <si>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</si>
  <si>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카드결제</t>
    <phoneticPr fontId="3" type="noConversion"/>
  </si>
  <si>
    <t>사용일자</t>
    <phoneticPr fontId="3" type="noConversion"/>
  </si>
  <si>
    <t>2022년 파주시청소년재단 4월 업무추진비 집행 내역</t>
    <phoneticPr fontId="3" type="noConversion"/>
  </si>
  <si>
    <t>4월 7일</t>
  </si>
  <si>
    <t>교하청소년문화의집 리모델링 완료에 따른
물품 정리 참여 직원 격려</t>
  </si>
  <si>
    <t>관장 외 9명</t>
  </si>
  <si>
    <t>백년손님 서서갈비</t>
  </si>
  <si>
    <t>4월 8일</t>
  </si>
  <si>
    <t>교하청소년문화의집 내부 직원 격려</t>
  </si>
  <si>
    <t>관장 외 2명</t>
  </si>
  <si>
    <t>수숯불직화꼬치구이</t>
  </si>
  <si>
    <t>4월 14일</t>
  </si>
  <si>
    <t>교하청소년문화의집 개관식 진행 준비를
위한 직원 격려</t>
  </si>
  <si>
    <t>해피뚱땡이만두분식</t>
  </si>
  <si>
    <t>4월 16일</t>
  </si>
  <si>
    <t>1회 청소년어울림마당 참여 지도자
및 청소년격려</t>
  </si>
  <si>
    <t>관장 외 7명</t>
  </si>
  <si>
    <t>고봉민김밥
파주교하점</t>
  </si>
  <si>
    <t>GS25 교하행복점</t>
  </si>
  <si>
    <t>4월 8일</t>
    <phoneticPr fontId="3" type="noConversion"/>
  </si>
  <si>
    <t>4월 13일</t>
  </si>
  <si>
    <t>4월 13일</t>
    <phoneticPr fontId="3" type="noConversion"/>
  </si>
  <si>
    <t>4월 20일</t>
    <phoneticPr fontId="3" type="noConversion"/>
  </si>
  <si>
    <t>4월 27일</t>
  </si>
  <si>
    <t>4월 27일</t>
    <phoneticPr fontId="3" type="noConversion"/>
  </si>
  <si>
    <t>4월 14일</t>
    <phoneticPr fontId="3" type="noConversion"/>
  </si>
  <si>
    <t>4월 25일</t>
    <phoneticPr fontId="3" type="noConversion"/>
  </si>
  <si>
    <t>4월 5일</t>
    <phoneticPr fontId="3" type="noConversion"/>
  </si>
  <si>
    <t>카드결제</t>
    <phoneticPr fontId="3" type="noConversion"/>
  </si>
  <si>
    <t>청소년동아리지원사업 선정심사</t>
  </si>
  <si>
    <t>안단테 153</t>
  </si>
  <si>
    <t>4월 9일</t>
  </si>
  <si>
    <t>동아리활동 지도 직원격려</t>
  </si>
  <si>
    <t>관장 외 4명</t>
  </si>
  <si>
    <t>대가</t>
  </si>
  <si>
    <t>쉼표1 지출결의서 작성교육</t>
  </si>
  <si>
    <t>주임 외 2명</t>
  </si>
  <si>
    <t>일번가</t>
  </si>
  <si>
    <t>청소년동아리연합행사 준비 직원격려</t>
  </si>
  <si>
    <t>관장 외 5명</t>
  </si>
  <si>
    <t>수유리혼밥왕</t>
  </si>
  <si>
    <t>4월 15일</t>
  </si>
  <si>
    <t>동아리교사 간담회 진행</t>
  </si>
  <si>
    <t>주임 외 10명</t>
  </si>
  <si>
    <t>청소년자치기구 연합행사 진행</t>
  </si>
  <si>
    <t>관장 외 9</t>
  </si>
  <si>
    <t>장강</t>
  </si>
  <si>
    <t>4월 30일</t>
  </si>
  <si>
    <t>쉼표1 취미개발프로그램 진행</t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</si>
  <si>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</si>
  <si>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</si>
  <si>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</si>
  <si>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</si>
  <si>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</si>
  <si>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</si>
  <si>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4월 2일</t>
  </si>
  <si>
    <t>4월 사업 일정공유 및 진행방향 논의</t>
  </si>
  <si>
    <t>도미노피자</t>
  </si>
  <si>
    <t>청소년동아리지원사업 평가회의</t>
  </si>
  <si>
    <t>구삼짜글이</t>
  </si>
  <si>
    <t>운정3동 주민자치회 연계 프로그램 및 추모행사 기획 
관련 실무자 논의</t>
  </si>
  <si>
    <t>직원 6명</t>
  </si>
  <si>
    <t>성원닭갈비</t>
  </si>
  <si>
    <t>청소년참여위원회 위촉식 행사 관련
직원격려식사</t>
  </si>
  <si>
    <t>관장님 외 직원 5명</t>
  </si>
  <si>
    <t>해운대가야밀면
(직영점)</t>
  </si>
  <si>
    <t>동아리 활동 지원 관련 공동식사</t>
  </si>
  <si>
    <t>관장님 외 직원 2명</t>
  </si>
  <si>
    <t>풍미진해장국</t>
  </si>
  <si>
    <t>교하청소년문화의집 준공식 준비 관련 공동식사</t>
  </si>
  <si>
    <t>관장님 외 1명</t>
  </si>
  <si>
    <t>심퉁즉석떡볶이</t>
  </si>
  <si>
    <t>4월 22일</t>
  </si>
  <si>
    <t>탄소다이어트 프로그램 운영 관련 직원 공동식사</t>
  </si>
  <si>
    <t>정성한쌈</t>
  </si>
  <si>
    <t>4월 24일</t>
  </si>
  <si>
    <t>평화의소녀상 활동 프로그램 진행 후 실무자 식사</t>
  </si>
  <si>
    <t>관장님 외 직원 3명</t>
  </si>
  <si>
    <t>신차오차오</t>
  </si>
  <si>
    <t>기관 운영 및 활성화 관련 공동식사</t>
  </si>
  <si>
    <t>주식회사평양손만두</t>
  </si>
  <si>
    <t>4월 29일</t>
  </si>
  <si>
    <t>시설이용 활성화 준비 관련 직원공동식사</t>
  </si>
  <si>
    <t>관장님외 직원 6명</t>
  </si>
  <si>
    <t>메가엠지씨커피
운정해솔마을점</t>
  </si>
  <si>
    <t>4월 1일</t>
  </si>
  <si>
    <t>지역자원연계활성화 및
연계지원팀 사업추진회의</t>
  </si>
  <si>
    <t>센터장 외 5명</t>
  </si>
  <si>
    <t>솔덕능이백숙1호점</t>
  </si>
  <si>
    <t>노동인권교육 사업 논의</t>
  </si>
  <si>
    <t>마니산산채(운정점),
셀렉토커피(운정호수공원점)</t>
    <phoneticPr fontId="3" type="noConversion"/>
  </si>
  <si>
    <t>[기관운영]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</si>
</sst>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176" fontId="9" fillId="0" borderId="5" xfId="2" applyNumberFormat="1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3" fontId="9" fillId="0" borderId="6" xfId="2" applyNumberFormat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14" fontId="9" fillId="0" borderId="8" xfId="2" applyNumberFormat="1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41" fontId="9" fillId="0" borderId="9" xfId="3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41" fontId="7" fillId="0" borderId="9" xfId="3" applyFont="1" applyBorder="1" applyAlignment="1">
      <alignment horizontal="center" vertical="center" wrapText="1"/>
    </xf>
    <xf numFmtId="41" fontId="10" fillId="3" borderId="8" xfId="1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41" fontId="8" fillId="3" borderId="9" xfId="3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14" fontId="13" fillId="0" borderId="8" xfId="2" applyNumberFormat="1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41" fontId="13" fillId="0" borderId="8" xfId="1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9" xfId="3" applyFont="1" applyBorder="1" applyAlignment="1">
      <alignment horizontal="center" vertical="center" wrapText="1"/>
    </xf>
    <xf numFmtId="41" fontId="12" fillId="0" borderId="9" xfId="3" applyFont="1" applyBorder="1" applyAlignment="1">
      <alignment horizontal="center" vertical="center" wrapText="1"/>
    </xf>
    <xf numFmtId="41" fontId="11" fillId="3" borderId="8" xfId="2" applyNumberFormat="1" applyFont="1" applyFill="1" applyBorder="1" applyAlignment="1">
      <alignment horizontal="center" vertical="center" wrapText="1"/>
    </xf>
    <xf numFmtId="0" fontId="11" fillId="3" borderId="8" xfId="2" applyFont="1" applyFill="1" applyBorder="1" applyAlignment="1">
      <alignment horizontal="center" vertical="center" wrapText="1"/>
    </xf>
    <xf numFmtId="41" fontId="11" fillId="3" borderId="9" xfId="3" applyFont="1" applyFill="1" applyBorder="1" applyAlignment="1">
      <alignment horizontal="center" vertical="center" wrapText="1"/>
    </xf>
    <xf numFmtId="41" fontId="12" fillId="3" borderId="8" xfId="2" applyNumberFormat="1" applyFont="1" applyFill="1" applyBorder="1" applyAlignment="1">
      <alignment horizontal="center" vertical="center" wrapText="1"/>
    </xf>
    <xf numFmtId="0" fontId="12" fillId="3" borderId="8" xfId="2" applyFont="1" applyFill="1" applyBorder="1" applyAlignment="1">
      <alignment horizontal="center" vertical="center" wrapText="1"/>
    </xf>
    <xf numFmtId="41" fontId="12" fillId="3" borderId="9" xfId="3" applyFont="1" applyFill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0" borderId="8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shrinkToFit="1"/>
    </xf>
    <xf numFmtId="14" fontId="13" fillId="0" borderId="8" xfId="2" applyNumberFormat="1" applyFont="1" applyBorder="1" applyAlignment="1">
      <alignment horizontal="center" vertical="center" shrinkToFit="1"/>
    </xf>
    <xf numFmtId="41" fontId="13" fillId="0" borderId="8" xfId="1" applyFont="1" applyBorder="1" applyAlignment="1">
      <alignment horizontal="center" vertical="center" shrinkToFit="1"/>
    </xf>
    <xf numFmtId="41" fontId="13" fillId="0" borderId="9" xfId="3" applyFont="1" applyBorder="1" applyAlignment="1">
      <alignment horizontal="center" vertical="center" shrinkToFit="1"/>
    </xf>
    <xf numFmtId="41" fontId="12" fillId="0" borderId="9" xfId="3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0" fontId="8" fillId="3" borderId="11" xfId="2" applyFont="1" applyFill="1" applyBorder="1" applyAlignment="1">
      <alignment horizontal="center" vertical="center" wrapText="1"/>
    </xf>
    <xf numFmtId="0" fontId="8" fillId="3" borderId="12" xfId="2" applyFont="1" applyFill="1" applyBorder="1" applyAlignment="1">
      <alignment horizontal="center" vertical="center" wrapText="1"/>
    </xf>
    <xf numFmtId="0" fontId="8" fillId="3" borderId="13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  <xf numFmtId="0" fontId="11" fillId="3" borderId="12" xfId="2" applyFont="1" applyFill="1" applyBorder="1" applyAlignment="1">
      <alignment horizontal="center" vertical="center" wrapText="1"/>
    </xf>
    <xf numFmtId="0" fontId="11" fillId="3" borderId="13" xfId="2" applyFont="1" applyFill="1" applyBorder="1" applyAlignment="1">
      <alignment horizontal="center" vertical="center" wrapText="1"/>
    </xf>
    <xf numFmtId="0" fontId="12" fillId="3" borderId="11" xfId="2" applyFont="1" applyFill="1" applyBorder="1" applyAlignment="1">
      <alignment horizontal="center" vertical="center" wrapText="1"/>
    </xf>
    <xf numFmtId="0" fontId="12" fillId="3" borderId="12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ABCEE74-92F9-42C7-983E-F7904A6556BE}"/>
    <cellStyle name="표준" xfId="0" builtinId="0"/>
    <cellStyle name="표준 2" xfId="2" xr:uid="{D2309EB2-1B8D-4263-906C-A64B31901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1"/>
  <sheetViews>
    <sheetView tabSelected="1" zoomScaleNormal="100" zoomScaleSheetLayoutView="75" workbookViewId="0">
      <selection activeCell="P4" sqref="P4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123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33</v>
      </c>
      <c r="D3" s="6" t="s">
        <v>1</v>
      </c>
      <c r="E3" s="6" t="s">
        <v>29</v>
      </c>
      <c r="F3" s="6" t="s">
        <v>30</v>
      </c>
      <c r="G3" s="6" t="s">
        <v>28</v>
      </c>
      <c r="H3" s="6" t="s">
        <v>31</v>
      </c>
      <c r="I3" s="7" t="s">
        <v>13</v>
      </c>
    </row>
    <row r="4" spans="2:13" ht="33.75" customHeight="1" x14ac:dyDescent="0.3">
      <c r="B4" s="8">
        <v>1</v>
      </c>
      <c r="C4" s="9" t="s">
        <v>59</v>
      </c>
      <c r="D4" s="10" t="s">
        <v>2</v>
      </c>
      <c r="E4" s="11" t="s">
        <v>8</v>
      </c>
      <c r="F4" s="12">
        <v>16000</v>
      </c>
      <c r="G4" s="11" t="s">
        <v>32</v>
      </c>
      <c r="H4" s="11" t="s">
        <v>14</v>
      </c>
      <c r="I4" s="13"/>
    </row>
    <row r="5" spans="2:13" ht="33.75" customHeight="1" x14ac:dyDescent="0.3">
      <c r="B5" s="14">
        <v>2</v>
      </c>
      <c r="C5" s="15" t="s">
        <v>51</v>
      </c>
      <c r="D5" s="16" t="s">
        <v>7</v>
      </c>
      <c r="E5" s="16" t="s">
        <v>9</v>
      </c>
      <c r="F5" s="17">
        <v>85000</v>
      </c>
      <c r="G5" s="11" t="s">
        <v>32</v>
      </c>
      <c r="H5" s="16" t="s">
        <v>15</v>
      </c>
      <c r="I5" s="18"/>
      <c r="J5" s="3"/>
      <c r="K5" s="3"/>
    </row>
    <row r="6" spans="2:13" ht="33.75" customHeight="1" x14ac:dyDescent="0.3">
      <c r="B6" s="19">
        <v>3</v>
      </c>
      <c r="C6" s="15" t="s">
        <v>57</v>
      </c>
      <c r="D6" s="16" t="s">
        <v>6</v>
      </c>
      <c r="E6" s="16" t="s">
        <v>10</v>
      </c>
      <c r="F6" s="17">
        <v>45000</v>
      </c>
      <c r="G6" s="11" t="s">
        <v>32</v>
      </c>
      <c r="H6" s="16" t="s">
        <v>16</v>
      </c>
      <c r="I6" s="18"/>
      <c r="J6" s="3"/>
      <c r="K6" s="3"/>
    </row>
    <row r="7" spans="2:13" ht="33.75" customHeight="1" x14ac:dyDescent="0.3">
      <c r="B7" s="19">
        <v>4</v>
      </c>
      <c r="C7" s="15" t="s">
        <v>54</v>
      </c>
      <c r="D7" s="16" t="s">
        <v>5</v>
      </c>
      <c r="E7" s="16" t="s">
        <v>11</v>
      </c>
      <c r="F7" s="17">
        <v>80000</v>
      </c>
      <c r="G7" s="11" t="s">
        <v>32</v>
      </c>
      <c r="H7" s="16" t="s">
        <v>17</v>
      </c>
      <c r="I7" s="18"/>
      <c r="J7" s="3"/>
      <c r="K7" s="3"/>
    </row>
    <row r="8" spans="2:13" ht="33.75" customHeight="1" x14ac:dyDescent="0.3">
      <c r="B8" s="19">
        <v>5</v>
      </c>
      <c r="C8" s="15" t="s">
        <v>58</v>
      </c>
      <c r="D8" s="16" t="s">
        <v>4</v>
      </c>
      <c r="E8" s="16" t="s">
        <v>9</v>
      </c>
      <c r="F8" s="17">
        <v>40000</v>
      </c>
      <c r="G8" s="11" t="s">
        <v>32</v>
      </c>
      <c r="H8" s="16" t="s">
        <v>17</v>
      </c>
      <c r="I8" s="20"/>
      <c r="J8" s="3"/>
      <c r="K8" s="3"/>
    </row>
    <row r="9" spans="2:13" ht="33.75" customHeight="1" x14ac:dyDescent="0.3">
      <c r="B9" s="19">
        <v>6</v>
      </c>
      <c r="C9" s="15" t="s">
        <v>56</v>
      </c>
      <c r="D9" s="16" t="s">
        <v>3</v>
      </c>
      <c r="E9" s="16" t="s">
        <v>12</v>
      </c>
      <c r="F9" s="17">
        <v>31200</v>
      </c>
      <c r="G9" s="11" t="s">
        <v>32</v>
      </c>
      <c r="H9" s="16" t="s">
        <v>18</v>
      </c>
      <c r="I9" s="20"/>
      <c r="J9" s="3"/>
      <c r="K9" s="3"/>
    </row>
    <row r="10" spans="2:13" ht="33.75" customHeight="1" x14ac:dyDescent="0.3">
      <c r="B10" s="51" t="s">
        <v>27</v>
      </c>
      <c r="C10" s="52"/>
      <c r="D10" s="52"/>
      <c r="E10" s="53"/>
      <c r="F10" s="21">
        <f>SUM(F4:F9)</f>
        <v>297200</v>
      </c>
      <c r="G10" s="22"/>
      <c r="H10" s="23"/>
      <c r="I10" s="24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9"/>
  <sheetViews>
    <sheetView zoomScaleNormal="100" zoomScaleSheetLayoutView="75" workbookViewId="0">
      <selection activeCell="E19" sqref="E1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83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28">
        <v>1</v>
      </c>
      <c r="C4" s="29" t="s">
        <v>51</v>
      </c>
      <c r="D4" s="30" t="s">
        <v>19</v>
      </c>
      <c r="E4" s="30" t="s">
        <v>20</v>
      </c>
      <c r="F4" s="31">
        <v>27800</v>
      </c>
      <c r="G4" s="32" t="s">
        <v>32</v>
      </c>
      <c r="H4" s="30" t="s">
        <v>21</v>
      </c>
      <c r="I4" s="33"/>
      <c r="J4" s="3"/>
      <c r="K4" s="3"/>
    </row>
    <row r="5" spans="2:13" ht="33.75" customHeight="1" x14ac:dyDescent="0.3">
      <c r="B5" s="28">
        <v>2</v>
      </c>
      <c r="C5" s="29" t="s">
        <v>53</v>
      </c>
      <c r="D5" s="30" t="s">
        <v>22</v>
      </c>
      <c r="E5" s="30" t="s">
        <v>23</v>
      </c>
      <c r="F5" s="31">
        <v>65000</v>
      </c>
      <c r="G5" s="32" t="s">
        <v>32</v>
      </c>
      <c r="H5" s="30" t="s">
        <v>16</v>
      </c>
      <c r="I5" s="33"/>
      <c r="J5" s="3"/>
      <c r="K5" s="3"/>
    </row>
    <row r="6" spans="2:13" ht="33.75" customHeight="1" x14ac:dyDescent="0.3">
      <c r="B6" s="28">
        <v>3</v>
      </c>
      <c r="C6" s="29" t="s">
        <v>54</v>
      </c>
      <c r="D6" s="30" t="s">
        <v>5</v>
      </c>
      <c r="E6" s="30" t="s">
        <v>24</v>
      </c>
      <c r="F6" s="31">
        <v>43200</v>
      </c>
      <c r="G6" s="32" t="s">
        <v>32</v>
      </c>
      <c r="H6" s="30" t="s">
        <v>21</v>
      </c>
      <c r="I6" s="33"/>
      <c r="J6" s="3"/>
      <c r="K6" s="3"/>
    </row>
    <row r="7" spans="2:13" ht="33.75" customHeight="1" x14ac:dyDescent="0.3">
      <c r="B7" s="28">
        <v>4</v>
      </c>
      <c r="C7" s="29" t="s">
        <v>56</v>
      </c>
      <c r="D7" s="30" t="s">
        <v>25</v>
      </c>
      <c r="E7" s="30" t="s">
        <v>26</v>
      </c>
      <c r="F7" s="31">
        <v>24000</v>
      </c>
      <c r="G7" s="32" t="s">
        <v>32</v>
      </c>
      <c r="H7" s="30" t="s">
        <v>17</v>
      </c>
      <c r="I7" s="34"/>
      <c r="J7" s="3"/>
      <c r="K7" s="3"/>
    </row>
    <row r="8" spans="2:13" ht="33.75" customHeight="1" x14ac:dyDescent="0.3">
      <c r="B8" s="54" t="s">
        <v>27</v>
      </c>
      <c r="C8" s="55"/>
      <c r="D8" s="55"/>
      <c r="E8" s="56"/>
      <c r="F8" s="35">
        <f>SUM(F4:F7)</f>
        <v>160000</v>
      </c>
      <c r="G8" s="36"/>
      <c r="H8" s="36"/>
      <c r="I8" s="37"/>
      <c r="J8" s="3"/>
      <c r="K8" s="3"/>
    </row>
    <row r="9" spans="2:13" ht="9.9499999999999993" customHeight="1" x14ac:dyDescent="0.3"/>
  </sheetData>
  <mergeCells count="2">
    <mergeCell ref="B1:I1"/>
    <mergeCell ref="B8:E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10"/>
  <sheetViews>
    <sheetView zoomScaleNormal="100" zoomScaleSheetLayoutView="75" workbookViewId="0">
      <selection activeCell="G4" sqref="G4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82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28">
        <v>1</v>
      </c>
      <c r="C4" s="29" t="s">
        <v>35</v>
      </c>
      <c r="D4" s="41" t="s">
        <v>36</v>
      </c>
      <c r="E4" s="30" t="s">
        <v>37</v>
      </c>
      <c r="F4" s="31">
        <v>139000</v>
      </c>
      <c r="G4" s="32" t="s">
        <v>60</v>
      </c>
      <c r="H4" s="30" t="s">
        <v>38</v>
      </c>
      <c r="I4" s="33"/>
      <c r="J4" s="3"/>
      <c r="K4" s="3"/>
    </row>
    <row r="5" spans="2:13" ht="33.75" customHeight="1" x14ac:dyDescent="0.3">
      <c r="B5" s="28">
        <v>2</v>
      </c>
      <c r="C5" s="29" t="s">
        <v>39</v>
      </c>
      <c r="D5" s="41" t="s">
        <v>40</v>
      </c>
      <c r="E5" s="30" t="s">
        <v>41</v>
      </c>
      <c r="F5" s="31">
        <v>80000</v>
      </c>
      <c r="G5" s="32" t="s">
        <v>60</v>
      </c>
      <c r="H5" s="30" t="s">
        <v>42</v>
      </c>
      <c r="I5" s="33"/>
      <c r="J5" s="3"/>
      <c r="K5" s="3"/>
    </row>
    <row r="6" spans="2:13" ht="33.75" customHeight="1" x14ac:dyDescent="0.3">
      <c r="B6" s="28">
        <v>3</v>
      </c>
      <c r="C6" s="29" t="s">
        <v>43</v>
      </c>
      <c r="D6" s="41" t="s">
        <v>44</v>
      </c>
      <c r="E6" s="30" t="s">
        <v>37</v>
      </c>
      <c r="F6" s="31">
        <v>49500</v>
      </c>
      <c r="G6" s="32" t="s">
        <v>60</v>
      </c>
      <c r="H6" s="30" t="s">
        <v>45</v>
      </c>
      <c r="I6" s="33"/>
      <c r="J6" s="3"/>
      <c r="K6" s="3"/>
    </row>
    <row r="7" spans="2:13" ht="33.75" customHeight="1" x14ac:dyDescent="0.3">
      <c r="B7" s="28">
        <v>4</v>
      </c>
      <c r="C7" s="29" t="s">
        <v>46</v>
      </c>
      <c r="D7" s="41" t="s">
        <v>47</v>
      </c>
      <c r="E7" s="30" t="s">
        <v>48</v>
      </c>
      <c r="F7" s="31">
        <v>35000</v>
      </c>
      <c r="G7" s="32" t="s">
        <v>60</v>
      </c>
      <c r="H7" s="30" t="s">
        <v>49</v>
      </c>
      <c r="I7" s="34"/>
      <c r="J7" s="3"/>
      <c r="K7" s="3"/>
    </row>
    <row r="8" spans="2:13" ht="33.75" customHeight="1" x14ac:dyDescent="0.3">
      <c r="B8" s="28">
        <v>5</v>
      </c>
      <c r="C8" s="29" t="s">
        <v>46</v>
      </c>
      <c r="D8" s="41" t="s">
        <v>47</v>
      </c>
      <c r="E8" s="30" t="s">
        <v>48</v>
      </c>
      <c r="F8" s="31">
        <v>12050</v>
      </c>
      <c r="G8" s="32" t="s">
        <v>60</v>
      </c>
      <c r="H8" s="30" t="s">
        <v>50</v>
      </c>
      <c r="I8" s="34"/>
      <c r="J8" s="3"/>
      <c r="K8" s="3"/>
    </row>
    <row r="9" spans="2:13" ht="33.75" customHeight="1" x14ac:dyDescent="0.3">
      <c r="B9" s="57" t="s">
        <v>27</v>
      </c>
      <c r="C9" s="58"/>
      <c r="D9" s="58"/>
      <c r="E9" s="59"/>
      <c r="F9" s="38">
        <f>SUM(F4:F8)</f>
        <v>315550</v>
      </c>
      <c r="G9" s="39"/>
      <c r="H9" s="39"/>
      <c r="I9" s="40"/>
      <c r="J9" s="3"/>
      <c r="K9" s="3"/>
    </row>
    <row r="10" spans="2:13" ht="9.9499999999999993" customHeight="1" x14ac:dyDescent="0.3"/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12"/>
  <sheetViews>
    <sheetView zoomScaleNormal="100" zoomScaleSheetLayoutView="75" workbookViewId="0">
      <selection activeCell="G14" sqref="G14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3" t="s">
        <v>81</v>
      </c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28">
        <v>1</v>
      </c>
      <c r="C4" s="29" t="s">
        <v>39</v>
      </c>
      <c r="D4" s="30" t="s">
        <v>61</v>
      </c>
      <c r="E4" s="30" t="s">
        <v>37</v>
      </c>
      <c r="F4" s="31">
        <v>63000</v>
      </c>
      <c r="G4" s="32" t="s">
        <v>60</v>
      </c>
      <c r="H4" s="30" t="s">
        <v>62</v>
      </c>
      <c r="I4" s="33"/>
      <c r="J4" s="3"/>
      <c r="K4" s="3"/>
    </row>
    <row r="5" spans="2:13" ht="33.75" customHeight="1" x14ac:dyDescent="0.3">
      <c r="B5" s="28">
        <v>2</v>
      </c>
      <c r="C5" s="29" t="s">
        <v>63</v>
      </c>
      <c r="D5" s="30" t="s">
        <v>64</v>
      </c>
      <c r="E5" s="30" t="s">
        <v>65</v>
      </c>
      <c r="F5" s="31">
        <v>81000</v>
      </c>
      <c r="G5" s="32" t="s">
        <v>60</v>
      </c>
      <c r="H5" s="30" t="s">
        <v>66</v>
      </c>
      <c r="I5" s="33"/>
      <c r="J5" s="3"/>
      <c r="K5" s="3"/>
    </row>
    <row r="6" spans="2:13" ht="33.75" customHeight="1" x14ac:dyDescent="0.3">
      <c r="B6" s="28">
        <v>3</v>
      </c>
      <c r="C6" s="29" t="s">
        <v>63</v>
      </c>
      <c r="D6" s="30" t="s">
        <v>67</v>
      </c>
      <c r="E6" s="30" t="s">
        <v>68</v>
      </c>
      <c r="F6" s="31">
        <v>22000</v>
      </c>
      <c r="G6" s="32" t="s">
        <v>60</v>
      </c>
      <c r="H6" s="30" t="s">
        <v>69</v>
      </c>
      <c r="I6" s="33"/>
      <c r="J6" s="3"/>
      <c r="K6" s="3"/>
    </row>
    <row r="7" spans="2:13" ht="33.75" customHeight="1" x14ac:dyDescent="0.3">
      <c r="B7" s="28">
        <v>4</v>
      </c>
      <c r="C7" s="29" t="s">
        <v>52</v>
      </c>
      <c r="D7" s="30" t="s">
        <v>70</v>
      </c>
      <c r="E7" s="30" t="s">
        <v>71</v>
      </c>
      <c r="F7" s="31">
        <v>61500</v>
      </c>
      <c r="G7" s="32" t="s">
        <v>60</v>
      </c>
      <c r="H7" s="30" t="s">
        <v>72</v>
      </c>
      <c r="I7" s="34"/>
      <c r="J7" s="3"/>
      <c r="K7" s="3"/>
    </row>
    <row r="8" spans="2:13" ht="33.75" customHeight="1" x14ac:dyDescent="0.3">
      <c r="B8" s="28">
        <v>5</v>
      </c>
      <c r="C8" s="29" t="s">
        <v>73</v>
      </c>
      <c r="D8" s="30" t="s">
        <v>74</v>
      </c>
      <c r="E8" s="30" t="s">
        <v>75</v>
      </c>
      <c r="F8" s="31">
        <v>36000</v>
      </c>
      <c r="G8" s="32" t="s">
        <v>60</v>
      </c>
      <c r="H8" s="30" t="s">
        <v>62</v>
      </c>
      <c r="I8" s="33"/>
      <c r="J8" s="3"/>
      <c r="K8" s="3"/>
    </row>
    <row r="9" spans="2:13" ht="33.75" customHeight="1" x14ac:dyDescent="0.3">
      <c r="B9" s="28">
        <v>6</v>
      </c>
      <c r="C9" s="29" t="s">
        <v>46</v>
      </c>
      <c r="D9" s="30" t="s">
        <v>76</v>
      </c>
      <c r="E9" s="30" t="s">
        <v>77</v>
      </c>
      <c r="F9" s="31">
        <v>94500</v>
      </c>
      <c r="G9" s="32" t="s">
        <v>60</v>
      </c>
      <c r="H9" s="30" t="s">
        <v>78</v>
      </c>
      <c r="I9" s="33"/>
      <c r="J9" s="3"/>
      <c r="K9" s="3"/>
    </row>
    <row r="10" spans="2:13" ht="33.75" customHeight="1" x14ac:dyDescent="0.3">
      <c r="B10" s="28">
        <v>7</v>
      </c>
      <c r="C10" s="29" t="s">
        <v>79</v>
      </c>
      <c r="D10" s="30" t="s">
        <v>80</v>
      </c>
      <c r="E10" s="30" t="s">
        <v>41</v>
      </c>
      <c r="F10" s="31">
        <v>23000</v>
      </c>
      <c r="G10" s="32" t="s">
        <v>60</v>
      </c>
      <c r="H10" s="30" t="s">
        <v>69</v>
      </c>
      <c r="I10" s="34"/>
      <c r="J10" s="3"/>
      <c r="K10" s="3"/>
    </row>
    <row r="11" spans="2:13" ht="33.75" customHeight="1" x14ac:dyDescent="0.3">
      <c r="B11" s="57" t="s">
        <v>27</v>
      </c>
      <c r="C11" s="58"/>
      <c r="D11" s="58"/>
      <c r="E11" s="59"/>
      <c r="F11" s="38">
        <f>SUM(F4:F10)</f>
        <v>381000</v>
      </c>
      <c r="G11" s="39"/>
      <c r="H11" s="39"/>
      <c r="I11" s="40"/>
      <c r="J11" s="3"/>
      <c r="K11" s="3"/>
    </row>
    <row r="12" spans="2:13" ht="9.9499999999999993" customHeight="1" x14ac:dyDescent="0.3"/>
  </sheetData>
  <mergeCells count="2">
    <mergeCell ref="B1:I1"/>
    <mergeCell ref="B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7"/>
  <sheetViews>
    <sheetView zoomScaleNormal="100" zoomScaleSheetLayoutView="75" workbookViewId="0">
      <selection activeCell="D30" sqref="D3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84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28">
        <v>1</v>
      </c>
      <c r="C4" s="29" t="s">
        <v>87</v>
      </c>
      <c r="D4" s="30" t="s">
        <v>88</v>
      </c>
      <c r="E4" s="30" t="s">
        <v>65</v>
      </c>
      <c r="F4" s="31">
        <v>41200</v>
      </c>
      <c r="G4" s="32" t="s">
        <v>60</v>
      </c>
      <c r="H4" s="30" t="s">
        <v>89</v>
      </c>
      <c r="I4" s="33"/>
      <c r="J4" s="3"/>
      <c r="K4" s="3"/>
    </row>
    <row r="5" spans="2:13" ht="33.75" customHeight="1" x14ac:dyDescent="0.3">
      <c r="B5" s="28">
        <v>2</v>
      </c>
      <c r="C5" s="29" t="s">
        <v>63</v>
      </c>
      <c r="D5" s="30" t="s">
        <v>90</v>
      </c>
      <c r="E5" s="30" t="s">
        <v>65</v>
      </c>
      <c r="F5" s="31">
        <v>59200</v>
      </c>
      <c r="G5" s="32" t="s">
        <v>60</v>
      </c>
      <c r="H5" s="30" t="s">
        <v>91</v>
      </c>
      <c r="I5" s="33"/>
      <c r="J5" s="3"/>
      <c r="K5" s="3"/>
    </row>
    <row r="6" spans="2:13" ht="33.75" customHeight="1" x14ac:dyDescent="0.3">
      <c r="B6" s="57" t="s">
        <v>27</v>
      </c>
      <c r="C6" s="58"/>
      <c r="D6" s="58"/>
      <c r="E6" s="59"/>
      <c r="F6" s="38">
        <f>SUM(F4:F5)</f>
        <v>100400</v>
      </c>
      <c r="G6" s="39"/>
      <c r="H6" s="39"/>
      <c r="I6" s="4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13"/>
  <sheetViews>
    <sheetView topLeftCell="A2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85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45">
        <v>1</v>
      </c>
      <c r="C4" s="46" t="s">
        <v>39</v>
      </c>
      <c r="D4" s="41" t="s">
        <v>92</v>
      </c>
      <c r="E4" s="41" t="s">
        <v>93</v>
      </c>
      <c r="F4" s="47">
        <v>74000</v>
      </c>
      <c r="G4" s="32" t="s">
        <v>60</v>
      </c>
      <c r="H4" s="41" t="s">
        <v>94</v>
      </c>
      <c r="I4" s="48"/>
      <c r="J4" s="3"/>
      <c r="K4" s="3"/>
    </row>
    <row r="5" spans="2:13" ht="33.75" customHeight="1" x14ac:dyDescent="0.3">
      <c r="B5" s="45">
        <v>2</v>
      </c>
      <c r="C5" s="46" t="s">
        <v>63</v>
      </c>
      <c r="D5" s="41" t="s">
        <v>95</v>
      </c>
      <c r="E5" s="41" t="s">
        <v>96</v>
      </c>
      <c r="F5" s="47">
        <v>24000</v>
      </c>
      <c r="G5" s="32" t="s">
        <v>60</v>
      </c>
      <c r="H5" s="41" t="s">
        <v>97</v>
      </c>
      <c r="I5" s="48"/>
      <c r="J5" s="3"/>
      <c r="K5" s="3"/>
    </row>
    <row r="6" spans="2:13" ht="33.75" customHeight="1" x14ac:dyDescent="0.3">
      <c r="B6" s="45">
        <v>3</v>
      </c>
      <c r="C6" s="46" t="s">
        <v>63</v>
      </c>
      <c r="D6" s="41" t="s">
        <v>98</v>
      </c>
      <c r="E6" s="41" t="s">
        <v>99</v>
      </c>
      <c r="F6" s="47">
        <v>30000</v>
      </c>
      <c r="G6" s="32" t="s">
        <v>60</v>
      </c>
      <c r="H6" s="41" t="s">
        <v>100</v>
      </c>
      <c r="I6" s="48"/>
      <c r="J6" s="3"/>
      <c r="K6" s="3"/>
    </row>
    <row r="7" spans="2:13" ht="33.75" customHeight="1" x14ac:dyDescent="0.3">
      <c r="B7" s="45">
        <v>4</v>
      </c>
      <c r="C7" s="46" t="s">
        <v>43</v>
      </c>
      <c r="D7" s="41" t="s">
        <v>101</v>
      </c>
      <c r="E7" s="41" t="s">
        <v>102</v>
      </c>
      <c r="F7" s="47">
        <v>16500</v>
      </c>
      <c r="G7" s="32" t="s">
        <v>60</v>
      </c>
      <c r="H7" s="41" t="s">
        <v>103</v>
      </c>
      <c r="I7" s="49"/>
      <c r="J7" s="3"/>
      <c r="K7" s="3"/>
    </row>
    <row r="8" spans="2:13" ht="33.75" customHeight="1" x14ac:dyDescent="0.3">
      <c r="B8" s="45">
        <v>5</v>
      </c>
      <c r="C8" s="46" t="s">
        <v>104</v>
      </c>
      <c r="D8" s="41" t="s">
        <v>105</v>
      </c>
      <c r="E8" s="41" t="s">
        <v>93</v>
      </c>
      <c r="F8" s="47">
        <v>49000</v>
      </c>
      <c r="G8" s="32" t="s">
        <v>60</v>
      </c>
      <c r="H8" s="41" t="s">
        <v>106</v>
      </c>
      <c r="I8" s="48"/>
      <c r="J8" s="3"/>
      <c r="K8" s="3"/>
    </row>
    <row r="9" spans="2:13" ht="33.75" customHeight="1" x14ac:dyDescent="0.3">
      <c r="B9" s="45">
        <v>6</v>
      </c>
      <c r="C9" s="46" t="s">
        <v>107</v>
      </c>
      <c r="D9" s="41" t="s">
        <v>108</v>
      </c>
      <c r="E9" s="41" t="s">
        <v>109</v>
      </c>
      <c r="F9" s="47">
        <v>23000</v>
      </c>
      <c r="G9" s="32" t="s">
        <v>60</v>
      </c>
      <c r="H9" s="41" t="s">
        <v>110</v>
      </c>
      <c r="I9" s="48"/>
      <c r="J9" s="3"/>
      <c r="K9" s="3"/>
    </row>
    <row r="10" spans="2:13" ht="33.75" customHeight="1" x14ac:dyDescent="0.3">
      <c r="B10" s="45">
        <v>7</v>
      </c>
      <c r="C10" s="46" t="s">
        <v>55</v>
      </c>
      <c r="D10" s="41" t="s">
        <v>111</v>
      </c>
      <c r="E10" s="41" t="s">
        <v>102</v>
      </c>
      <c r="F10" s="47">
        <v>18000</v>
      </c>
      <c r="G10" s="32" t="s">
        <v>60</v>
      </c>
      <c r="H10" s="41" t="s">
        <v>112</v>
      </c>
      <c r="I10" s="48"/>
      <c r="J10" s="3"/>
      <c r="K10" s="3"/>
    </row>
    <row r="11" spans="2:13" ht="33.75" customHeight="1" x14ac:dyDescent="0.3">
      <c r="B11" s="45">
        <v>8</v>
      </c>
      <c r="C11" s="46" t="s">
        <v>113</v>
      </c>
      <c r="D11" s="41" t="s">
        <v>114</v>
      </c>
      <c r="E11" s="41" t="s">
        <v>115</v>
      </c>
      <c r="F11" s="47">
        <v>19800</v>
      </c>
      <c r="G11" s="32" t="s">
        <v>60</v>
      </c>
      <c r="H11" s="41" t="s">
        <v>116</v>
      </c>
      <c r="I11" s="49"/>
      <c r="J11" s="3"/>
      <c r="K11" s="3"/>
    </row>
    <row r="12" spans="2:13" ht="33.75" customHeight="1" x14ac:dyDescent="0.3">
      <c r="B12" s="57" t="s">
        <v>27</v>
      </c>
      <c r="C12" s="58"/>
      <c r="D12" s="58"/>
      <c r="E12" s="59"/>
      <c r="F12" s="38">
        <f>SUM(F4:F11)</f>
        <v>254300</v>
      </c>
      <c r="G12" s="39"/>
      <c r="H12" s="39"/>
      <c r="I12" s="40"/>
      <c r="J12" s="3"/>
      <c r="K12" s="3"/>
    </row>
    <row r="13" spans="2:13" ht="9.9499999999999993" customHeight="1" x14ac:dyDescent="0.3"/>
  </sheetData>
  <mergeCells count="2">
    <mergeCell ref="B1:I1"/>
    <mergeCell ref="B12:E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7"/>
  <sheetViews>
    <sheetView zoomScaleNormal="100" zoomScaleSheetLayoutView="75" workbookViewId="0">
      <selection activeCell="G30" sqref="G30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50" t="s">
        <v>34</v>
      </c>
      <c r="C1" s="50"/>
      <c r="D1" s="50"/>
      <c r="E1" s="50"/>
      <c r="F1" s="50"/>
      <c r="G1" s="50"/>
      <c r="H1" s="50"/>
      <c r="I1" s="50"/>
      <c r="M1" s="2"/>
    </row>
    <row r="2" spans="2:13" ht="20.100000000000001" customHeight="1" x14ac:dyDescent="0.3">
      <c r="B2" s="42" t="s">
        <v>86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25" t="s">
        <v>0</v>
      </c>
      <c r="C3" s="26" t="s">
        <v>33</v>
      </c>
      <c r="D3" s="26" t="s">
        <v>1</v>
      </c>
      <c r="E3" s="26" t="s">
        <v>29</v>
      </c>
      <c r="F3" s="26" t="s">
        <v>30</v>
      </c>
      <c r="G3" s="26" t="s">
        <v>28</v>
      </c>
      <c r="H3" s="26" t="s">
        <v>31</v>
      </c>
      <c r="I3" s="27" t="s">
        <v>13</v>
      </c>
    </row>
    <row r="4" spans="2:13" ht="33.75" customHeight="1" x14ac:dyDescent="0.3">
      <c r="B4" s="28">
        <v>1</v>
      </c>
      <c r="C4" s="29" t="s">
        <v>117</v>
      </c>
      <c r="D4" s="41" t="s">
        <v>118</v>
      </c>
      <c r="E4" s="30" t="s">
        <v>119</v>
      </c>
      <c r="F4" s="31">
        <v>80000</v>
      </c>
      <c r="G4" s="32" t="s">
        <v>60</v>
      </c>
      <c r="H4" s="30" t="s">
        <v>120</v>
      </c>
      <c r="I4" s="33"/>
      <c r="J4" s="3"/>
      <c r="K4" s="3"/>
    </row>
    <row r="5" spans="2:13" ht="33.75" customHeight="1" x14ac:dyDescent="0.3">
      <c r="B5" s="28">
        <v>2</v>
      </c>
      <c r="C5" s="29" t="s">
        <v>39</v>
      </c>
      <c r="D5" s="41" t="s">
        <v>121</v>
      </c>
      <c r="E5" s="30" t="s">
        <v>119</v>
      </c>
      <c r="F5" s="31">
        <v>97200</v>
      </c>
      <c r="G5" s="32" t="s">
        <v>60</v>
      </c>
      <c r="H5" s="44" t="s">
        <v>122</v>
      </c>
      <c r="I5" s="33"/>
      <c r="J5" s="3"/>
      <c r="K5" s="3"/>
    </row>
    <row r="6" spans="2:13" ht="33.75" customHeight="1" x14ac:dyDescent="0.3">
      <c r="B6" s="57" t="s">
        <v>27</v>
      </c>
      <c r="C6" s="58"/>
      <c r="D6" s="58"/>
      <c r="E6" s="59"/>
      <c r="F6" s="38">
        <f>SUM(F4:F5)</f>
        <v>177200</v>
      </c>
      <c r="G6" s="39"/>
      <c r="H6" s="39"/>
      <c r="I6" s="40"/>
      <c r="J6" s="3"/>
      <c r="K6" s="3"/>
    </row>
    <row r="7" spans="2:13" ht="9.9499999999999993" customHeight="1" x14ac:dyDescent="0.3"/>
  </sheetData>
  <mergeCells count="2">
    <mergeCell ref="B1:I1"/>
    <mergeCell ref="B6:E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2022-05-02T07:08:49Z</dcterms:created>
  <dcterms:modified xsi:type="dcterms:W3CDTF">2022-06-07T11:52:28Z</dcterms:modified>
</cp:coreProperties>
</file>