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업무추진비(수정)\22년 경영공시\"/>
    </mc:Choice>
  </mc:AlternateContent>
  <xr:revisionPtr revIDLastSave="0" documentId="13_ncr:1_{73EED3F1-B4B2-48E0-8BAB-C0751887801B}" xr6:coauthVersionLast="47" xr6:coauthVersionMax="47" xr10:uidLastSave="{00000000-0000-0000-0000-000000000000}"/>
  <bookViews>
    <workbookView xWindow="2868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definedNames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1" l="1"/>
  <c r="F10" i="10"/>
  <c r="F10" i="1"/>
  <c r="F10" i="2" l="1"/>
  <c r="F6" i="8" l="1"/>
  <c r="F9" i="9"/>
  <c r="F7" i="3"/>
</calcChain>
</file>

<file path=xl/sharedStrings.xml><?xml version="1.0" encoding="utf-8"?>
<sst xmlns="http://schemas.openxmlformats.org/spreadsheetml/2006/main" count="211" uniqueCount="109">
  <si>
    <t>연번</t>
    <phoneticPr fontId="3" type="noConversion"/>
  </si>
  <si>
    <t>사용목적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</si>
  <si>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</si>
  <si>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</si>
  <si>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</si>
  <si>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</si>
  <si>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</si>
  <si>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</si>
  <si>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사용일자</t>
    <phoneticPr fontId="3" type="noConversion"/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</si>
  <si>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</si>
  <si>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</si>
  <si>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</si>
  <si>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</si>
  <si>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</si>
  <si>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</si>
  <si>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</si>
  <si>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체크카드</t>
    <phoneticPr fontId="3" type="noConversion"/>
  </si>
  <si>
    <t>2022년 파주시청소년재단 8월 업무추진비 집행 내역</t>
    <phoneticPr fontId="3" type="noConversion"/>
  </si>
  <si>
    <t>08월 11일</t>
    <phoneticPr fontId="3" type="noConversion"/>
  </si>
  <si>
    <t>08월 17일</t>
    <phoneticPr fontId="3" type="noConversion"/>
  </si>
  <si>
    <t>08월 03일</t>
    <phoneticPr fontId="3" type="noConversion"/>
  </si>
  <si>
    <t>08월 12일</t>
    <phoneticPr fontId="3" type="noConversion"/>
  </si>
  <si>
    <t>08월 19일</t>
    <phoneticPr fontId="3" type="noConversion"/>
  </si>
  <si>
    <t>신규시설 TF 참여자 격려</t>
    <phoneticPr fontId="3" type="noConversion"/>
  </si>
  <si>
    <t>운영시설 기관장 회의</t>
    <phoneticPr fontId="3" type="noConversion"/>
  </si>
  <si>
    <t>경기도청소년 정책제안대회 수상 격려</t>
    <phoneticPr fontId="3" type="noConversion"/>
  </si>
  <si>
    <t>정책기획과 임직원 간담회</t>
    <phoneticPr fontId="3" type="noConversion"/>
  </si>
  <si>
    <t>체크카드</t>
    <phoneticPr fontId="3" type="noConversion"/>
  </si>
  <si>
    <t>해운대 가야 밀면</t>
  </si>
  <si>
    <t>현대식당</t>
  </si>
  <si>
    <t>안단테153</t>
  </si>
  <si>
    <t>금촌능이버섯백숙</t>
  </si>
  <si>
    <t>카페위</t>
  </si>
  <si>
    <t>풍미진해장국</t>
  </si>
  <si>
    <t>08월 08일</t>
  </si>
  <si>
    <t>08월 09일</t>
  </si>
  <si>
    <t>08월 11일</t>
  </si>
  <si>
    <t>08월 17일</t>
  </si>
  <si>
    <t>08월 24일</t>
  </si>
  <si>
    <t>08월 28일</t>
  </si>
  <si>
    <t>방문손님용 커피 구매</t>
  </si>
  <si>
    <t>-</t>
    <phoneticPr fontId="3" type="noConversion"/>
  </si>
  <si>
    <t>직원 역량강화 교육 지원</t>
    <phoneticPr fontId="3" type="noConversion"/>
  </si>
  <si>
    <t>기간제근로자 채용심사 업무 지원</t>
    <phoneticPr fontId="3" type="noConversion"/>
  </si>
  <si>
    <t>정책기획과 직원 면담</t>
    <phoneticPr fontId="3" type="noConversion"/>
  </si>
  <si>
    <t>2023년 사업 및 예산 업무 협의</t>
    <phoneticPr fontId="3" type="noConversion"/>
  </si>
  <si>
    <t>헤이리 청소년창작센터 업무 협의</t>
    <phoneticPr fontId="3" type="noConversion"/>
  </si>
  <si>
    <t>㈜이마트</t>
  </si>
  <si>
    <t>세븐일레븐 파주시청점</t>
  </si>
  <si>
    <t>코지하우스</t>
  </si>
  <si>
    <t>08월 26일</t>
    <phoneticPr fontId="3" type="noConversion"/>
  </si>
  <si>
    <t>08월 30일</t>
    <phoneticPr fontId="3" type="noConversion"/>
  </si>
  <si>
    <t>08월 31일</t>
    <phoneticPr fontId="3" type="noConversion"/>
  </si>
  <si>
    <t>08월 02일</t>
    <phoneticPr fontId="3" type="noConversion"/>
  </si>
  <si>
    <t>08월 05일</t>
    <phoneticPr fontId="3" type="noConversion"/>
  </si>
  <si>
    <t>8월 월례회의 참석 및 쉼표2 주간 사업 일정 및 내용 공유</t>
  </si>
  <si>
    <t>청소년우수프로그램 꿈.드.림 진행 및 이용시설 방학대비 논의</t>
  </si>
  <si>
    <t>청소년자유공간 쉼표2호점 적성면 주민총회 참여 및 체험부스 운영 격려∙지원</t>
  </si>
  <si>
    <t>청소년 생존자판기 담당주무관 방문 및 설치 관련 확인∙점검</t>
  </si>
  <si>
    <t>신규 수련시설  TF팀 추후 방향성 논의 및 회의 진행</t>
  </si>
  <si>
    <t>의정부부대찌개</t>
  </si>
  <si>
    <t>밥꼬찜닭</t>
  </si>
  <si>
    <t>옛날짜장</t>
  </si>
  <si>
    <t>정안닭집</t>
  </si>
  <si>
    <t>깡통왕연탄갈비</t>
  </si>
  <si>
    <t>08월 13일</t>
    <phoneticPr fontId="3" type="noConversion"/>
  </si>
  <si>
    <t>교하청소년문화의집 직원 격려</t>
  </si>
  <si>
    <t>교하청소년문화의집 청소년어울림마당
참여 직원 및 실습생 격려</t>
  </si>
  <si>
    <t>교하청소년문화의집 직원 및 실습생 격려</t>
  </si>
  <si>
    <t>오아시스(운정)</t>
  </si>
  <si>
    <t>서가네흑마늘보쌈족발</t>
  </si>
  <si>
    <t>키누카누 파주야당</t>
  </si>
  <si>
    <t>위기 사례 논의</t>
  </si>
  <si>
    <t>인턴상담사 상담사례수퍼비전</t>
  </si>
  <si>
    <t>방문 손님 접대용 음료 및 다과 구입</t>
  </si>
  <si>
    <t>08월 30일</t>
    <phoneticPr fontId="3" type="noConversion"/>
  </si>
  <si>
    <t>08월 27일</t>
    <phoneticPr fontId="3" type="noConversion"/>
  </si>
  <si>
    <t>08월 22일</t>
    <phoneticPr fontId="3" type="noConversion"/>
  </si>
  <si>
    <t>-</t>
    <phoneticPr fontId="3" type="noConversion"/>
  </si>
  <si>
    <t>체크카드</t>
    <phoneticPr fontId="3" type="noConversion"/>
  </si>
  <si>
    <t>운정지산
파리바게뜨</t>
  </si>
  <si>
    <t>본도시락,
디얼루어카페</t>
  </si>
  <si>
    <t>컴포즈커피</t>
  </si>
  <si>
    <t>디얼루어카페</t>
  </si>
  <si>
    <t>원마트</t>
  </si>
  <si>
    <t>청소년문화거리 TF 회의</t>
  </si>
  <si>
    <t>커피팩토리</t>
  </si>
  <si>
    <t>9월 사업일정 논의</t>
  </si>
  <si>
    <t>미스터쿸</t>
  </si>
  <si>
    <t>08월 26일</t>
    <phoneticPr fontId="3" type="noConversion"/>
  </si>
  <si>
    <t>08월 30일</t>
    <phoneticPr fontId="3" type="noConversion"/>
  </si>
  <si>
    <t>체크카드</t>
    <phoneticPr fontId="3" type="noConversion"/>
  </si>
  <si>
    <t>프로그램 준비 실무자 격려 공동식사</t>
  </si>
  <si>
    <t>나주명가 가마솥곰탕</t>
  </si>
  <si>
    <t>신규시설TF 관련 업무추진</t>
  </si>
  <si>
    <t>흥보식당</t>
  </si>
  <si>
    <t>복합문화센터 건립 진행사항 관련 직원 공동식사</t>
  </si>
  <si>
    <t>육오짬뽕</t>
  </si>
  <si>
    <t>청소년참여기구 연합워크숍 답사 관련 담당 직원 공동식사</t>
  </si>
  <si>
    <t>도마손국수</t>
  </si>
  <si>
    <t>연합사업 및 연계를 논의 관련 담당 직원 공동식사</t>
  </si>
  <si>
    <t>명품설렁탕 운정호수점</t>
  </si>
  <si>
    <t>정치참여 준비 관련 격려</t>
  </si>
  <si>
    <t>체크카드</t>
    <phoneticPr fontId="3" type="noConversion"/>
  </si>
  <si>
    <t>08월 12일</t>
    <phoneticPr fontId="3" type="noConversion"/>
  </si>
  <si>
    <t>08월 18일</t>
    <phoneticPr fontId="3" type="noConversion"/>
  </si>
  <si>
    <t>08월 19일</t>
    <phoneticPr fontId="3" type="noConversion"/>
  </si>
  <si>
    <t>08월 31일</t>
    <phoneticPr fontId="3" type="noConversion"/>
  </si>
  <si>
    <t>08월 05일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</si>
</sst>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14" fontId="13" fillId="0" borderId="6" xfId="2" applyNumberFormat="1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7" xfId="3" applyFont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41" fontId="11" fillId="3" borderId="7" xfId="3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8" xfId="2" applyFont="1" applyBorder="1" applyAlignment="1">
      <alignment horizontal="center" vertical="center" shrinkToFit="1"/>
    </xf>
    <xf numFmtId="14" fontId="13" fillId="0" borderId="6" xfId="2" applyNumberFormat="1" applyFont="1" applyBorder="1" applyAlignment="1">
      <alignment horizontal="center" vertical="center" shrinkToFit="1"/>
    </xf>
    <xf numFmtId="41" fontId="13" fillId="0" borderId="6" xfId="1" applyFont="1" applyBorder="1" applyAlignment="1">
      <alignment horizontal="center" vertical="center" shrinkToFit="1"/>
    </xf>
    <xf numFmtId="41" fontId="13" fillId="0" borderId="7" xfId="3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/>
    </xf>
    <xf numFmtId="176" fontId="16" fillId="0" borderId="12" xfId="0" applyNumberFormat="1" applyFont="1" applyBorder="1" applyAlignment="1">
      <alignment horizontal="center" vertical="center"/>
    </xf>
    <xf numFmtId="41" fontId="11" fillId="3" borderId="6" xfId="1" applyFont="1" applyFill="1" applyBorder="1" applyAlignment="1">
      <alignment horizontal="center" vertical="center"/>
    </xf>
    <xf numFmtId="41" fontId="13" fillId="0" borderId="6" xfId="1" applyFont="1" applyBorder="1" applyAlignment="1">
      <alignment horizontal="center" vertical="center"/>
    </xf>
    <xf numFmtId="41" fontId="11" fillId="3" borderId="6" xfId="2" applyNumberFormat="1" applyFont="1" applyFill="1" applyBorder="1" applyAlignment="1">
      <alignment horizontal="center" vertical="center"/>
    </xf>
    <xf numFmtId="41" fontId="10" fillId="3" borderId="6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41" fontId="16" fillId="0" borderId="12" xfId="1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41" fontId="8" fillId="3" borderId="15" xfId="3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shrinkToFit="1"/>
    </xf>
    <xf numFmtId="3" fontId="9" fillId="0" borderId="1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vertical="center" shrinkToFit="1"/>
    </xf>
    <xf numFmtId="0" fontId="11" fillId="2" borderId="2" xfId="2" applyFont="1" applyFill="1" applyBorder="1" applyAlignment="1">
      <alignment horizontal="center" vertical="center" shrinkToFit="1"/>
    </xf>
    <xf numFmtId="0" fontId="11" fillId="3" borderId="6" xfId="2" applyFont="1" applyFill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41" fontId="2" fillId="0" borderId="0" xfId="1" applyFont="1">
      <alignment vertical="center"/>
    </xf>
    <xf numFmtId="0" fontId="6" fillId="0" borderId="0" xfId="2" applyFont="1" applyAlignment="1">
      <alignment horizontal="center" vertical="center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/>
    </xf>
    <xf numFmtId="0" fontId="11" fillId="3" borderId="9" xfId="2" applyFont="1" applyFill="1" applyBorder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DABCEE74-92F9-42C7-983E-F7904A6556BE}"/>
    <cellStyle name="표준" xfId="0" builtinId="0"/>
    <cellStyle name="표준 2" xfId="2" xr:uid="{D2309EB2-1B8D-4263-906C-A64B319019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1"/>
  <sheetViews>
    <sheetView tabSelected="1" zoomScaleNormal="100" zoomScaleSheetLayoutView="75" workbookViewId="0">
      <selection activeCell="D18" sqref="D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9" t="s">
        <v>17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8</v>
      </c>
      <c r="D3" s="6" t="s">
        <v>1</v>
      </c>
      <c r="E3" s="6" t="s">
        <v>5</v>
      </c>
      <c r="F3" s="6" t="s">
        <v>6</v>
      </c>
      <c r="G3" s="6" t="s">
        <v>4</v>
      </c>
      <c r="H3" s="6" t="s">
        <v>7</v>
      </c>
      <c r="I3" s="7" t="s">
        <v>2</v>
      </c>
    </row>
    <row r="4" spans="2:13" ht="33.75" customHeight="1" x14ac:dyDescent="0.3">
      <c r="B4" s="8">
        <v>1</v>
      </c>
      <c r="C4" s="46" t="s">
        <v>20</v>
      </c>
      <c r="D4" s="28" t="s">
        <v>23</v>
      </c>
      <c r="E4" s="9">
        <v>9</v>
      </c>
      <c r="F4" s="36">
        <v>90000</v>
      </c>
      <c r="G4" s="37" t="s">
        <v>27</v>
      </c>
      <c r="H4" s="29" t="s">
        <v>28</v>
      </c>
      <c r="I4" s="41"/>
    </row>
    <row r="5" spans="2:13" ht="33.75" customHeight="1" x14ac:dyDescent="0.3">
      <c r="B5" s="8">
        <v>2</v>
      </c>
      <c r="C5" s="29" t="s">
        <v>18</v>
      </c>
      <c r="D5" s="28" t="s">
        <v>24</v>
      </c>
      <c r="E5" s="9">
        <v>5</v>
      </c>
      <c r="F5" s="36">
        <v>49000</v>
      </c>
      <c r="G5" s="37" t="s">
        <v>27</v>
      </c>
      <c r="H5" s="29" t="s">
        <v>29</v>
      </c>
      <c r="I5" s="41"/>
    </row>
    <row r="6" spans="2:13" ht="33.75" customHeight="1" x14ac:dyDescent="0.3">
      <c r="B6" s="8">
        <v>3</v>
      </c>
      <c r="C6" s="29" t="s">
        <v>21</v>
      </c>
      <c r="D6" s="28" t="s">
        <v>25</v>
      </c>
      <c r="E6" s="9">
        <v>3</v>
      </c>
      <c r="F6" s="36">
        <v>14400</v>
      </c>
      <c r="G6" s="37" t="s">
        <v>27</v>
      </c>
      <c r="H6" s="29" t="s">
        <v>30</v>
      </c>
      <c r="I6" s="41"/>
    </row>
    <row r="7" spans="2:13" ht="33.75" customHeight="1" x14ac:dyDescent="0.3">
      <c r="B7" s="8">
        <v>4</v>
      </c>
      <c r="C7" s="29" t="s">
        <v>19</v>
      </c>
      <c r="D7" s="28" t="s">
        <v>24</v>
      </c>
      <c r="E7" s="9">
        <v>8</v>
      </c>
      <c r="F7" s="36">
        <v>131000</v>
      </c>
      <c r="G7" s="37" t="s">
        <v>27</v>
      </c>
      <c r="H7" s="29" t="s">
        <v>31</v>
      </c>
      <c r="I7" s="41"/>
    </row>
    <row r="8" spans="2:13" ht="33.75" customHeight="1" x14ac:dyDescent="0.3">
      <c r="B8" s="8">
        <v>5</v>
      </c>
      <c r="C8" s="29" t="s">
        <v>19</v>
      </c>
      <c r="D8" s="28" t="s">
        <v>24</v>
      </c>
      <c r="E8" s="9">
        <v>6</v>
      </c>
      <c r="F8" s="36">
        <v>22000</v>
      </c>
      <c r="G8" s="37" t="s">
        <v>27</v>
      </c>
      <c r="H8" s="29" t="s">
        <v>32</v>
      </c>
      <c r="I8" s="41"/>
    </row>
    <row r="9" spans="2:13" ht="33.75" customHeight="1" x14ac:dyDescent="0.3">
      <c r="B9" s="8">
        <v>6</v>
      </c>
      <c r="C9" s="47" t="s">
        <v>22</v>
      </c>
      <c r="D9" s="28" t="s">
        <v>26</v>
      </c>
      <c r="E9" s="9">
        <v>13</v>
      </c>
      <c r="F9" s="36">
        <v>136000</v>
      </c>
      <c r="G9" s="37" t="s">
        <v>27</v>
      </c>
      <c r="H9" s="29" t="s">
        <v>33</v>
      </c>
      <c r="I9" s="41"/>
    </row>
    <row r="10" spans="2:13" ht="33.75" customHeight="1" x14ac:dyDescent="0.3">
      <c r="B10" s="50" t="s">
        <v>3</v>
      </c>
      <c r="C10" s="51"/>
      <c r="D10" s="51"/>
      <c r="E10" s="52"/>
      <c r="F10" s="34">
        <f>SUM(F4:F9)</f>
        <v>442400</v>
      </c>
      <c r="G10" s="10"/>
      <c r="H10" s="38"/>
      <c r="I10" s="39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11"/>
  <sheetViews>
    <sheetView zoomScaleNormal="100" zoomScaleSheetLayoutView="75" workbookViewId="0">
      <selection activeCell="E12" sqref="E12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9" t="s">
        <v>17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11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30" t="s">
        <v>34</v>
      </c>
      <c r="D4" s="35" t="s">
        <v>40</v>
      </c>
      <c r="E4" s="9" t="s">
        <v>41</v>
      </c>
      <c r="F4" s="36">
        <v>88800</v>
      </c>
      <c r="G4" s="37" t="s">
        <v>16</v>
      </c>
      <c r="H4" s="40" t="s">
        <v>47</v>
      </c>
      <c r="I4" s="41"/>
      <c r="J4" s="3"/>
      <c r="K4" s="3"/>
    </row>
    <row r="5" spans="2:13" ht="33.75" customHeight="1" x14ac:dyDescent="0.3">
      <c r="B5" s="14">
        <v>2</v>
      </c>
      <c r="C5" s="30" t="s">
        <v>35</v>
      </c>
      <c r="D5" s="35" t="s">
        <v>42</v>
      </c>
      <c r="E5" s="9">
        <v>15</v>
      </c>
      <c r="F5" s="36">
        <v>29500</v>
      </c>
      <c r="G5" s="37" t="s">
        <v>16</v>
      </c>
      <c r="H5" s="40" t="s">
        <v>48</v>
      </c>
      <c r="I5" s="41"/>
      <c r="J5" s="3"/>
      <c r="K5" s="3"/>
    </row>
    <row r="6" spans="2:13" ht="33.75" customHeight="1" x14ac:dyDescent="0.3">
      <c r="B6" s="14">
        <v>3</v>
      </c>
      <c r="C6" s="30" t="s">
        <v>36</v>
      </c>
      <c r="D6" s="35" t="s">
        <v>43</v>
      </c>
      <c r="E6" s="9">
        <v>2</v>
      </c>
      <c r="F6" s="36">
        <v>4500</v>
      </c>
      <c r="G6" s="37" t="s">
        <v>16</v>
      </c>
      <c r="H6" s="40" t="s">
        <v>30</v>
      </c>
      <c r="I6" s="41"/>
      <c r="J6" s="3"/>
      <c r="K6" s="3"/>
    </row>
    <row r="7" spans="2:13" ht="33.75" customHeight="1" x14ac:dyDescent="0.3">
      <c r="B7" s="14">
        <v>4</v>
      </c>
      <c r="C7" s="30" t="s">
        <v>37</v>
      </c>
      <c r="D7" s="35" t="s">
        <v>44</v>
      </c>
      <c r="E7" s="9">
        <v>2</v>
      </c>
      <c r="F7" s="36">
        <v>5600</v>
      </c>
      <c r="G7" s="37" t="s">
        <v>16</v>
      </c>
      <c r="H7" s="40" t="s">
        <v>30</v>
      </c>
      <c r="I7" s="41"/>
      <c r="J7" s="3"/>
      <c r="K7" s="3"/>
    </row>
    <row r="8" spans="2:13" ht="33.75" customHeight="1" x14ac:dyDescent="0.3">
      <c r="B8" s="14">
        <v>5</v>
      </c>
      <c r="C8" s="30" t="s">
        <v>38</v>
      </c>
      <c r="D8" s="35" t="s">
        <v>45</v>
      </c>
      <c r="E8" s="9">
        <v>2</v>
      </c>
      <c r="F8" s="36">
        <v>7000</v>
      </c>
      <c r="G8" s="37" t="s">
        <v>16</v>
      </c>
      <c r="H8" s="40" t="s">
        <v>30</v>
      </c>
      <c r="I8" s="41"/>
      <c r="J8" s="3"/>
      <c r="K8" s="3"/>
    </row>
    <row r="9" spans="2:13" ht="33.75" customHeight="1" x14ac:dyDescent="0.3">
      <c r="B9" s="14">
        <v>6</v>
      </c>
      <c r="C9" s="30" t="s">
        <v>39</v>
      </c>
      <c r="D9" s="35" t="s">
        <v>46</v>
      </c>
      <c r="E9" s="9">
        <v>5</v>
      </c>
      <c r="F9" s="36">
        <v>66000</v>
      </c>
      <c r="G9" s="37" t="s">
        <v>16</v>
      </c>
      <c r="H9" s="40" t="s">
        <v>49</v>
      </c>
      <c r="I9" s="41"/>
      <c r="J9" s="3"/>
      <c r="K9" s="3"/>
    </row>
    <row r="10" spans="2:13" ht="33.75" customHeight="1" x14ac:dyDescent="0.3">
      <c r="B10" s="53" t="s">
        <v>3</v>
      </c>
      <c r="C10" s="54"/>
      <c r="D10" s="54"/>
      <c r="E10" s="55"/>
      <c r="F10" s="33">
        <f>SUM(F4:F9)</f>
        <v>201400</v>
      </c>
      <c r="G10" s="19"/>
      <c r="H10" s="19"/>
      <c r="I10" s="20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8"/>
  <sheetViews>
    <sheetView zoomScaleNormal="100" zoomScaleSheetLayoutView="75" workbookViewId="0">
      <selection activeCell="D15" sqref="D1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17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10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53</v>
      </c>
      <c r="D4" s="21" t="s">
        <v>66</v>
      </c>
      <c r="E4" s="16">
        <v>5</v>
      </c>
      <c r="F4" s="32">
        <v>77000</v>
      </c>
      <c r="G4" s="17" t="s">
        <v>27</v>
      </c>
      <c r="H4" s="21" t="s">
        <v>69</v>
      </c>
      <c r="I4" s="18"/>
      <c r="J4" s="3"/>
      <c r="K4" s="3"/>
    </row>
    <row r="5" spans="2:13" ht="33.75" customHeight="1" x14ac:dyDescent="0.3">
      <c r="B5" s="14">
        <v>2</v>
      </c>
      <c r="C5" s="15" t="s">
        <v>65</v>
      </c>
      <c r="D5" s="21" t="s">
        <v>67</v>
      </c>
      <c r="E5" s="16">
        <v>9</v>
      </c>
      <c r="F5" s="32">
        <v>175000</v>
      </c>
      <c r="G5" s="17" t="s">
        <v>27</v>
      </c>
      <c r="H5" s="21" t="s">
        <v>70</v>
      </c>
      <c r="I5" s="18"/>
      <c r="J5" s="3"/>
      <c r="K5" s="3"/>
    </row>
    <row r="6" spans="2:13" ht="33.75" customHeight="1" x14ac:dyDescent="0.3">
      <c r="B6" s="14">
        <v>3</v>
      </c>
      <c r="C6" s="15" t="s">
        <v>52</v>
      </c>
      <c r="D6" s="21" t="s">
        <v>68</v>
      </c>
      <c r="E6" s="16">
        <v>8</v>
      </c>
      <c r="F6" s="32">
        <v>159200</v>
      </c>
      <c r="G6" s="17" t="s">
        <v>27</v>
      </c>
      <c r="H6" s="21" t="s">
        <v>71</v>
      </c>
      <c r="I6" s="18"/>
      <c r="J6" s="3"/>
      <c r="K6" s="3"/>
    </row>
    <row r="7" spans="2:13" ht="33.75" customHeight="1" x14ac:dyDescent="0.3">
      <c r="B7" s="53" t="s">
        <v>3</v>
      </c>
      <c r="C7" s="54"/>
      <c r="D7" s="54"/>
      <c r="E7" s="55"/>
      <c r="F7" s="33">
        <f>SUM(F4:F6)</f>
        <v>411200</v>
      </c>
      <c r="G7" s="19"/>
      <c r="H7" s="44"/>
      <c r="I7" s="20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7"/>
  <sheetViews>
    <sheetView zoomScaleNormal="100" zoomScaleSheetLayoutView="75" workbookViewId="0">
      <selection activeCell="M22" sqref="M22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17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3" t="s">
        <v>9</v>
      </c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89</v>
      </c>
      <c r="D4" s="21" t="s">
        <v>85</v>
      </c>
      <c r="E4" s="16">
        <v>9</v>
      </c>
      <c r="F4" s="32">
        <v>80500</v>
      </c>
      <c r="G4" s="17" t="s">
        <v>91</v>
      </c>
      <c r="H4" s="16" t="s">
        <v>86</v>
      </c>
      <c r="I4" s="18"/>
      <c r="J4" s="3"/>
      <c r="K4" s="3"/>
    </row>
    <row r="5" spans="2:13" ht="33.75" customHeight="1" x14ac:dyDescent="0.3">
      <c r="B5" s="14">
        <v>2</v>
      </c>
      <c r="C5" s="15" t="s">
        <v>90</v>
      </c>
      <c r="D5" s="21" t="s">
        <v>87</v>
      </c>
      <c r="E5" s="16">
        <v>6</v>
      </c>
      <c r="F5" s="32">
        <v>56000</v>
      </c>
      <c r="G5" s="17" t="s">
        <v>91</v>
      </c>
      <c r="H5" s="16" t="s">
        <v>88</v>
      </c>
      <c r="I5" s="18"/>
      <c r="J5" s="3"/>
      <c r="K5" s="3"/>
    </row>
    <row r="6" spans="2:13" ht="33.75" customHeight="1" x14ac:dyDescent="0.3">
      <c r="B6" s="53" t="s">
        <v>3</v>
      </c>
      <c r="C6" s="54"/>
      <c r="D6" s="54"/>
      <c r="E6" s="55"/>
      <c r="F6" s="33">
        <f>SUM(F4:F5)</f>
        <v>136500</v>
      </c>
      <c r="G6" s="19"/>
      <c r="H6" s="19"/>
      <c r="I6" s="20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18"/>
  <sheetViews>
    <sheetView zoomScaleNormal="100" zoomScaleSheetLayoutView="75" workbookViewId="0">
      <selection activeCell="M19" sqref="M19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17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12</v>
      </c>
      <c r="C2" s="4"/>
      <c r="D2" s="42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53</v>
      </c>
      <c r="D4" s="21" t="s">
        <v>55</v>
      </c>
      <c r="E4" s="16">
        <v>4</v>
      </c>
      <c r="F4" s="32">
        <v>34000</v>
      </c>
      <c r="G4" s="17" t="s">
        <v>27</v>
      </c>
      <c r="H4" s="16" t="s">
        <v>60</v>
      </c>
      <c r="I4" s="18"/>
      <c r="J4" s="3"/>
      <c r="K4" s="3"/>
    </row>
    <row r="5" spans="2:13" ht="33.75" customHeight="1" x14ac:dyDescent="0.3">
      <c r="B5" s="14">
        <v>2</v>
      </c>
      <c r="C5" s="15" t="s">
        <v>54</v>
      </c>
      <c r="D5" s="21" t="s">
        <v>56</v>
      </c>
      <c r="E5" s="16">
        <v>4</v>
      </c>
      <c r="F5" s="32">
        <v>38000</v>
      </c>
      <c r="G5" s="17" t="s">
        <v>27</v>
      </c>
      <c r="H5" s="16" t="s">
        <v>61</v>
      </c>
      <c r="I5" s="18"/>
      <c r="J5" s="3"/>
      <c r="K5" s="3"/>
    </row>
    <row r="6" spans="2:13" ht="33.75" customHeight="1" x14ac:dyDescent="0.3">
      <c r="B6" s="14">
        <v>3</v>
      </c>
      <c r="C6" s="15" t="s">
        <v>50</v>
      </c>
      <c r="D6" s="21" t="s">
        <v>57</v>
      </c>
      <c r="E6" s="16">
        <v>6</v>
      </c>
      <c r="F6" s="32">
        <v>70000</v>
      </c>
      <c r="G6" s="17" t="s">
        <v>27</v>
      </c>
      <c r="H6" s="16" t="s">
        <v>62</v>
      </c>
      <c r="I6" s="18"/>
      <c r="J6" s="3"/>
      <c r="K6" s="3"/>
    </row>
    <row r="7" spans="2:13" ht="33.75" customHeight="1" x14ac:dyDescent="0.3">
      <c r="B7" s="14">
        <v>4</v>
      </c>
      <c r="C7" s="15" t="s">
        <v>51</v>
      </c>
      <c r="D7" s="21" t="s">
        <v>58</v>
      </c>
      <c r="E7" s="16">
        <v>5</v>
      </c>
      <c r="F7" s="32">
        <v>26000</v>
      </c>
      <c r="G7" s="17" t="s">
        <v>27</v>
      </c>
      <c r="H7" s="16" t="s">
        <v>63</v>
      </c>
      <c r="I7" s="18"/>
      <c r="J7" s="3"/>
      <c r="K7" s="3"/>
    </row>
    <row r="8" spans="2:13" ht="33.75" customHeight="1" x14ac:dyDescent="0.3">
      <c r="B8" s="14">
        <v>5</v>
      </c>
      <c r="C8" s="15" t="s">
        <v>52</v>
      </c>
      <c r="D8" s="21" t="s">
        <v>59</v>
      </c>
      <c r="E8" s="16">
        <v>6</v>
      </c>
      <c r="F8" s="32">
        <v>100000</v>
      </c>
      <c r="G8" s="17" t="s">
        <v>27</v>
      </c>
      <c r="H8" s="16" t="s">
        <v>64</v>
      </c>
      <c r="I8" s="18"/>
      <c r="J8" s="3"/>
      <c r="K8" s="3"/>
    </row>
    <row r="9" spans="2:13" ht="33.75" customHeight="1" x14ac:dyDescent="0.3">
      <c r="B9" s="53" t="s">
        <v>3</v>
      </c>
      <c r="C9" s="54"/>
      <c r="D9" s="54"/>
      <c r="E9" s="55"/>
      <c r="F9" s="33">
        <f>SUM(F4:F8)</f>
        <v>268000</v>
      </c>
      <c r="G9" s="19"/>
      <c r="H9" s="19"/>
      <c r="I9" s="20"/>
      <c r="J9" s="3"/>
      <c r="K9" s="3"/>
    </row>
    <row r="10" spans="2:13" ht="9.9499999999999993" customHeight="1" x14ac:dyDescent="0.3"/>
    <row r="12" spans="2:13" x14ac:dyDescent="0.3">
      <c r="K12" s="48"/>
    </row>
    <row r="13" spans="2:13" x14ac:dyDescent="0.3">
      <c r="K13" s="48"/>
    </row>
    <row r="14" spans="2:13" x14ac:dyDescent="0.3">
      <c r="K14" s="48"/>
    </row>
    <row r="15" spans="2:13" x14ac:dyDescent="0.3">
      <c r="K15" s="48"/>
    </row>
    <row r="16" spans="2:13" x14ac:dyDescent="0.3">
      <c r="K16" s="48"/>
    </row>
    <row r="17" spans="11:11" x14ac:dyDescent="0.3">
      <c r="K17" s="48"/>
    </row>
    <row r="18" spans="11:11" x14ac:dyDescent="0.3">
      <c r="K18" s="48"/>
    </row>
  </sheetData>
  <mergeCells count="2">
    <mergeCell ref="B1:I1"/>
    <mergeCell ref="B9:E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11"/>
  <sheetViews>
    <sheetView zoomScaleNormal="100" zoomScaleSheetLayoutView="75" workbookViewId="0">
      <selection activeCell="H17" sqref="H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17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24">
        <v>1</v>
      </c>
      <c r="C4" s="25" t="s">
        <v>108</v>
      </c>
      <c r="D4" s="21" t="s">
        <v>92</v>
      </c>
      <c r="E4" s="21">
        <v>7</v>
      </c>
      <c r="F4" s="26">
        <v>76000</v>
      </c>
      <c r="G4" s="17" t="s">
        <v>103</v>
      </c>
      <c r="H4" s="21" t="s">
        <v>93</v>
      </c>
      <c r="I4" s="27"/>
      <c r="J4" s="3"/>
      <c r="K4" s="3"/>
    </row>
    <row r="5" spans="2:13" ht="33.75" customHeight="1" x14ac:dyDescent="0.3">
      <c r="B5" s="24">
        <v>2</v>
      </c>
      <c r="C5" s="25" t="s">
        <v>104</v>
      </c>
      <c r="D5" s="21" t="s">
        <v>94</v>
      </c>
      <c r="E5" s="21">
        <v>4</v>
      </c>
      <c r="F5" s="26">
        <v>31000</v>
      </c>
      <c r="G5" s="17" t="s">
        <v>103</v>
      </c>
      <c r="H5" s="21" t="s">
        <v>95</v>
      </c>
      <c r="I5" s="27"/>
      <c r="J5" s="3"/>
      <c r="K5" s="3"/>
    </row>
    <row r="6" spans="2:13" ht="33.75" customHeight="1" x14ac:dyDescent="0.3">
      <c r="B6" s="24">
        <v>3</v>
      </c>
      <c r="C6" s="25" t="s">
        <v>105</v>
      </c>
      <c r="D6" s="21" t="s">
        <v>96</v>
      </c>
      <c r="E6" s="21">
        <v>3</v>
      </c>
      <c r="F6" s="26">
        <v>27000</v>
      </c>
      <c r="G6" s="17" t="s">
        <v>103</v>
      </c>
      <c r="H6" s="21" t="s">
        <v>97</v>
      </c>
      <c r="I6" s="27"/>
      <c r="J6" s="3"/>
      <c r="K6" s="3"/>
    </row>
    <row r="7" spans="2:13" ht="33.75" customHeight="1" x14ac:dyDescent="0.3">
      <c r="B7" s="24">
        <v>4</v>
      </c>
      <c r="C7" s="25" t="s">
        <v>106</v>
      </c>
      <c r="D7" s="21" t="s">
        <v>98</v>
      </c>
      <c r="E7" s="21">
        <v>3</v>
      </c>
      <c r="F7" s="26">
        <v>33000</v>
      </c>
      <c r="G7" s="17" t="s">
        <v>103</v>
      </c>
      <c r="H7" s="21" t="s">
        <v>99</v>
      </c>
      <c r="I7" s="27"/>
      <c r="J7" s="3"/>
      <c r="K7" s="3"/>
    </row>
    <row r="8" spans="2:13" ht="33.75" customHeight="1" x14ac:dyDescent="0.3">
      <c r="B8" s="24">
        <v>5</v>
      </c>
      <c r="C8" s="25" t="s">
        <v>107</v>
      </c>
      <c r="D8" s="21" t="s">
        <v>100</v>
      </c>
      <c r="E8" s="21">
        <v>2</v>
      </c>
      <c r="F8" s="26">
        <v>20000</v>
      </c>
      <c r="G8" s="17" t="s">
        <v>103</v>
      </c>
      <c r="H8" s="21" t="s">
        <v>101</v>
      </c>
      <c r="I8" s="27"/>
      <c r="J8" s="3"/>
      <c r="K8" s="3"/>
    </row>
    <row r="9" spans="2:13" ht="33.75" customHeight="1" x14ac:dyDescent="0.3">
      <c r="B9" s="24">
        <v>6</v>
      </c>
      <c r="C9" s="25" t="s">
        <v>107</v>
      </c>
      <c r="D9" s="21" t="s">
        <v>102</v>
      </c>
      <c r="E9" s="21">
        <v>6</v>
      </c>
      <c r="F9" s="26">
        <v>60000</v>
      </c>
      <c r="G9" s="17" t="s">
        <v>103</v>
      </c>
      <c r="H9" s="21" t="s">
        <v>64</v>
      </c>
      <c r="I9" s="27"/>
      <c r="J9" s="3"/>
      <c r="K9" s="3"/>
    </row>
    <row r="10" spans="2:13" ht="33.75" customHeight="1" x14ac:dyDescent="0.3">
      <c r="B10" s="53" t="s">
        <v>3</v>
      </c>
      <c r="C10" s="54"/>
      <c r="D10" s="54"/>
      <c r="E10" s="55"/>
      <c r="F10" s="31">
        <f>SUM(F4:F9)</f>
        <v>247000</v>
      </c>
      <c r="G10" s="19"/>
      <c r="H10" s="19"/>
      <c r="I10" s="20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10"/>
  <sheetViews>
    <sheetView zoomScaleNormal="100" zoomScaleSheetLayoutView="75" workbookViewId="0">
      <selection activeCell="D19" sqref="D19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17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22" t="s">
        <v>14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53</v>
      </c>
      <c r="D4" s="21" t="s">
        <v>72</v>
      </c>
      <c r="E4" s="16">
        <v>2</v>
      </c>
      <c r="F4" s="32">
        <v>21000</v>
      </c>
      <c r="G4" s="17" t="s">
        <v>79</v>
      </c>
      <c r="H4" s="21" t="s">
        <v>80</v>
      </c>
      <c r="I4" s="18"/>
      <c r="J4" s="3"/>
      <c r="K4" s="3"/>
    </row>
    <row r="5" spans="2:13" ht="33.75" customHeight="1" x14ac:dyDescent="0.3">
      <c r="B5" s="14">
        <v>2</v>
      </c>
      <c r="C5" s="15" t="s">
        <v>77</v>
      </c>
      <c r="D5" s="21" t="s">
        <v>72</v>
      </c>
      <c r="E5" s="16">
        <v>3</v>
      </c>
      <c r="F5" s="32">
        <v>49800</v>
      </c>
      <c r="G5" s="17" t="s">
        <v>79</v>
      </c>
      <c r="H5" s="21" t="s">
        <v>81</v>
      </c>
      <c r="I5" s="18"/>
      <c r="J5" s="3"/>
      <c r="K5" s="3"/>
    </row>
    <row r="6" spans="2:13" ht="33.75" customHeight="1" x14ac:dyDescent="0.3">
      <c r="B6" s="14">
        <v>3</v>
      </c>
      <c r="C6" s="15" t="s">
        <v>76</v>
      </c>
      <c r="D6" s="21" t="s">
        <v>72</v>
      </c>
      <c r="E6" s="16">
        <v>5</v>
      </c>
      <c r="F6" s="32">
        <v>19500</v>
      </c>
      <c r="G6" s="17" t="s">
        <v>79</v>
      </c>
      <c r="H6" s="21" t="s">
        <v>82</v>
      </c>
      <c r="I6" s="18"/>
      <c r="J6" s="3"/>
      <c r="K6" s="3"/>
    </row>
    <row r="7" spans="2:13" ht="33.75" customHeight="1" x14ac:dyDescent="0.3">
      <c r="B7" s="14">
        <v>4</v>
      </c>
      <c r="C7" s="15" t="s">
        <v>75</v>
      </c>
      <c r="D7" s="21" t="s">
        <v>73</v>
      </c>
      <c r="E7" s="16">
        <v>9</v>
      </c>
      <c r="F7" s="32">
        <v>26000</v>
      </c>
      <c r="G7" s="17" t="s">
        <v>79</v>
      </c>
      <c r="H7" s="21" t="s">
        <v>83</v>
      </c>
      <c r="I7" s="18"/>
      <c r="J7" s="3"/>
      <c r="K7" s="3"/>
    </row>
    <row r="8" spans="2:13" ht="33.75" customHeight="1" x14ac:dyDescent="0.3">
      <c r="B8" s="14">
        <v>5</v>
      </c>
      <c r="C8" s="15" t="s">
        <v>75</v>
      </c>
      <c r="D8" s="21" t="s">
        <v>74</v>
      </c>
      <c r="E8" s="16" t="s">
        <v>78</v>
      </c>
      <c r="F8" s="32">
        <v>99900</v>
      </c>
      <c r="G8" s="17" t="s">
        <v>79</v>
      </c>
      <c r="H8" s="21" t="s">
        <v>84</v>
      </c>
      <c r="I8" s="18"/>
      <c r="J8" s="3"/>
      <c r="K8" s="3"/>
    </row>
    <row r="9" spans="2:13" ht="33.75" customHeight="1" x14ac:dyDescent="0.3">
      <c r="B9" s="53" t="s">
        <v>3</v>
      </c>
      <c r="C9" s="54"/>
      <c r="D9" s="54"/>
      <c r="E9" s="55"/>
      <c r="F9" s="33">
        <f>SUM(F4:F8)</f>
        <v>216200</v>
      </c>
      <c r="G9" s="19"/>
      <c r="H9" s="44"/>
      <c r="I9" s="20"/>
      <c r="J9" s="3"/>
      <c r="K9" s="3"/>
    </row>
    <row r="10" spans="2:13" ht="9.9499999999999993" customHeight="1" x14ac:dyDescent="0.3"/>
  </sheetData>
  <mergeCells count="2">
    <mergeCell ref="B1:I1"/>
    <mergeCell ref="B9:E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dcterms:created xsi:type="dcterms:W3CDTF">2022-05-02T07:08:49Z</dcterms:created>
  <dcterms:modified xsi:type="dcterms:W3CDTF">2022-09-16T08:40:24Z</dcterms:modified>
</cp:coreProperties>
</file>