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"/>
    </mc:Choice>
  </mc:AlternateContent>
  <xr:revisionPtr revIDLastSave="0" documentId="13_ncr:1_{D0687A1B-7BE4-47FB-8164-551B76C830EA}" xr6:coauthVersionLast="47" xr6:coauthVersionMax="47" xr10:uidLastSave="{00000000-0000-0000-0000-000000000000}"/>
  <bookViews>
    <workbookView xWindow="-12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externalReferences>
    <externalReference r:id="rId8"/>
  </externalReferences>
  <definedNames>
    <definedName name="I0">#REF!</definedName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  <definedName name="가족수당">#REF!</definedName>
    <definedName name="건강요양보험">#REF!</definedName>
    <definedName name="고용보험">#REF!</definedName>
    <definedName name="국민연금">#REF!</definedName>
    <definedName name="기본급">#REF!</definedName>
    <definedName name="성사세출최종">#REF!</definedName>
    <definedName name="소득세">#REF!</definedName>
    <definedName name="시간외수당">#REF!</definedName>
    <definedName name="연번">#REF!</definedName>
    <definedName name="은행코드">'[1]추산계좌(2분기)'!#REF!</definedName>
    <definedName name="주민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0" l="1"/>
  <c r="F8" i="11" l="1"/>
  <c r="F11" i="1"/>
  <c r="F6" i="2" l="1"/>
  <c r="F7" i="8" l="1"/>
  <c r="F6" i="9"/>
  <c r="F11" i="3"/>
</calcChain>
</file>

<file path=xl/sharedStrings.xml><?xml version="1.0" encoding="utf-8"?>
<sst xmlns="http://schemas.openxmlformats.org/spreadsheetml/2006/main" count="177" uniqueCount="87">
  <si>
    <t>연번</t>
    <phoneticPr fontId="3" type="noConversion"/>
  </si>
  <si>
    <t>사용목적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</si>
  <si>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</si>
  <si>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</si>
  <si>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</si>
  <si>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</si>
  <si>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</si>
  <si>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</si>
  <si>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사용일자</t>
    <phoneticPr fontId="3" type="noConversion"/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</si>
  <si>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</si>
  <si>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</si>
  <si>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</si>
  <si>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</si>
  <si>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</si>
  <si>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</si>
  <si>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</si>
  <si>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체크카드</t>
    <phoneticPr fontId="3" type="noConversion"/>
  </si>
  <si>
    <t>체크카드</t>
    <phoneticPr fontId="3" type="noConversion"/>
  </si>
  <si>
    <t>체크카드</t>
    <phoneticPr fontId="3" type="noConversion"/>
  </si>
  <si>
    <t>인턴상담사 상담사례수퍼비전</t>
  </si>
  <si>
    <t>체크카드</t>
    <phoneticPr fontId="3" type="noConversion"/>
  </si>
  <si>
    <t>운정지산
파리바게뜨</t>
  </si>
  <si>
    <t>본도시락
파주운정점</t>
  </si>
  <si>
    <t>2022년 파주시청소년재단 10월 업무추진비 집행 내역</t>
    <phoneticPr fontId="3" type="noConversion"/>
  </si>
  <si>
    <t>10월 07일</t>
  </si>
  <si>
    <t>10월 13일</t>
  </si>
  <si>
    <t>10월 17일</t>
  </si>
  <si>
    <t>10월 19일</t>
  </si>
  <si>
    <t>10월 25일</t>
  </si>
  <si>
    <t>정책기획과 직원 간담회</t>
    <phoneticPr fontId="3" type="noConversion"/>
  </si>
  <si>
    <t>파주시청소년재단 직원 결혼 축의금 지급</t>
    <phoneticPr fontId="3" type="noConversion"/>
  </si>
  <si>
    <t>파주시청소년재단 직원 배우자 직계존속 부고 부의금 지급</t>
    <phoneticPr fontId="3" type="noConversion"/>
  </si>
  <si>
    <t>청소년복합문화센터 공사 현장 방문</t>
    <phoneticPr fontId="3" type="noConversion"/>
  </si>
  <si>
    <t>인적 네트워크 협력 방안 논의</t>
    <phoneticPr fontId="3" type="noConversion"/>
  </si>
  <si>
    <t>직원 월례조회 교육 지원</t>
    <phoneticPr fontId="3" type="noConversion"/>
  </si>
  <si>
    <t>기부물품 전달식 업무 지원</t>
    <phoneticPr fontId="3" type="noConversion"/>
  </si>
  <si>
    <t>현금출금</t>
    <phoneticPr fontId="3" type="noConversion"/>
  </si>
  <si>
    <t>흥보식당</t>
  </si>
  <si>
    <t>에스프레소, 그 자체_플로드</t>
  </si>
  <si>
    <t>파주장단콩두부</t>
  </si>
  <si>
    <t>신화착한낙지마당</t>
  </si>
  <si>
    <t>10월 27일</t>
  </si>
  <si>
    <t>10월 28일</t>
  </si>
  <si>
    <t>정책토론회 준비 및 업무협의</t>
    <phoneticPr fontId="3" type="noConversion"/>
  </si>
  <si>
    <t>정책토론회 행사지원</t>
    <phoneticPr fontId="3" type="noConversion"/>
  </si>
  <si>
    <t>안단테153</t>
  </si>
  <si>
    <t>본도시락파주운정점</t>
  </si>
  <si>
    <t>10월 12일</t>
  </si>
  <si>
    <t>원주청소년문화의집과의 업무 협약을 위한
다과 구입</t>
  </si>
  <si>
    <t>봉브레드</t>
    <phoneticPr fontId="3" type="noConversion"/>
  </si>
  <si>
    <t>시설환경개선 및 동아리활동지도 직원격려</t>
  </si>
  <si>
    <t>신입직원 면담</t>
  </si>
  <si>
    <t>10월 29일</t>
  </si>
  <si>
    <t>청소년어울림마당 4회차 평가회의</t>
  </si>
  <si>
    <t>10월 08일</t>
    <phoneticPr fontId="3" type="noConversion"/>
  </si>
  <si>
    <t>굽네치킨</t>
  </si>
  <si>
    <t>월계관</t>
  </si>
  <si>
    <t>짚고기</t>
  </si>
  <si>
    <t>10월 23일</t>
  </si>
  <si>
    <t>청소년어울림마당 4차 및 인삼축제 부스운영·지원 직원격려</t>
  </si>
  <si>
    <t>조리읍새마을부녀회</t>
  </si>
  <si>
    <t>족발야시장금촌점</t>
  </si>
  <si>
    <t>직원격려 공동식사</t>
  </si>
  <si>
    <t>복합문화센터 직원 격려 식사</t>
  </si>
  <si>
    <t>일요근무자 식사지원</t>
  </si>
  <si>
    <t>10월  13일</t>
  </si>
  <si>
    <t>복합문화센터 공사진행현황 점검 관련 공동식사</t>
  </si>
  <si>
    <t>10월  14일</t>
  </si>
  <si>
    <t>청소년참여TF 회의 및 프로그램준비 관련 공동식사</t>
  </si>
  <si>
    <t>10월  16일</t>
  </si>
  <si>
    <t>10월  06일</t>
    <phoneticPr fontId="3" type="noConversion"/>
  </si>
  <si>
    <t>10월  07일</t>
    <phoneticPr fontId="3" type="noConversion"/>
  </si>
  <si>
    <t>10월  09일</t>
    <phoneticPr fontId="3" type="noConversion"/>
  </si>
  <si>
    <t>홍보식당</t>
  </si>
  <si>
    <t>육오짬뽕</t>
  </si>
  <si>
    <t>신차오차오</t>
  </si>
  <si>
    <t>주식회사평양손만두</t>
  </si>
  <si>
    <t>즐거운제주왕돈까스</t>
  </si>
  <si>
    <t>주식회사코페이(구)</t>
  </si>
  <si>
    <t>10월 18일</t>
  </si>
  <si>
    <t>10월 24일</t>
  </si>
  <si>
    <t>10월 31일</t>
  </si>
  <si>
    <t>10월 06일</t>
    <phoneticPr fontId="3" type="noConversion"/>
  </si>
  <si>
    <t>통합사례회의</t>
  </si>
  <si>
    <t>메가커피
운정해솔마을점</t>
  </si>
  <si>
    <t>장*진</t>
    <phoneticPr fontId="3" type="noConversion"/>
  </si>
  <si>
    <t>홍*영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</si>
</sst>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14" fontId="13" fillId="0" borderId="6" xfId="2" applyNumberFormat="1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7" xfId="3" applyFont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41" fontId="11" fillId="3" borderId="7" xfId="3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8" xfId="2" applyFont="1" applyBorder="1" applyAlignment="1">
      <alignment horizontal="center" vertical="center" shrinkToFit="1"/>
    </xf>
    <xf numFmtId="14" fontId="13" fillId="0" borderId="6" xfId="2" applyNumberFormat="1" applyFont="1" applyBorder="1" applyAlignment="1">
      <alignment horizontal="center" vertical="center" shrinkToFit="1"/>
    </xf>
    <xf numFmtId="41" fontId="13" fillId="0" borderId="6" xfId="1" applyFont="1" applyBorder="1" applyAlignment="1">
      <alignment horizontal="center" vertical="center" shrinkToFit="1"/>
    </xf>
    <xf numFmtId="41" fontId="13" fillId="0" borderId="7" xfId="3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/>
    </xf>
    <xf numFmtId="176" fontId="16" fillId="0" borderId="12" xfId="0" applyNumberFormat="1" applyFont="1" applyBorder="1" applyAlignment="1">
      <alignment horizontal="center" vertical="center"/>
    </xf>
    <xf numFmtId="41" fontId="11" fillId="3" borderId="6" xfId="1" applyFont="1" applyFill="1" applyBorder="1" applyAlignment="1">
      <alignment horizontal="center" vertical="center"/>
    </xf>
    <xf numFmtId="41" fontId="13" fillId="0" borderId="6" xfId="1" applyFont="1" applyBorder="1" applyAlignment="1">
      <alignment horizontal="center" vertical="center"/>
    </xf>
    <xf numFmtId="41" fontId="11" fillId="3" borderId="6" xfId="2" applyNumberFormat="1" applyFont="1" applyFill="1" applyBorder="1" applyAlignment="1">
      <alignment horizontal="center" vertical="center"/>
    </xf>
    <xf numFmtId="41" fontId="10" fillId="3" borderId="6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41" fontId="16" fillId="0" borderId="12" xfId="1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41" fontId="8" fillId="3" borderId="15" xfId="3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shrinkToFit="1"/>
    </xf>
    <xf numFmtId="3" fontId="9" fillId="0" borderId="1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vertical="center" shrinkToFit="1"/>
    </xf>
    <xf numFmtId="0" fontId="11" fillId="2" borderId="2" xfId="2" applyFont="1" applyFill="1" applyBorder="1" applyAlignment="1">
      <alignment horizontal="center" vertical="center" shrinkToFit="1"/>
    </xf>
    <xf numFmtId="0" fontId="11" fillId="3" borderId="6" xfId="2" applyFont="1" applyFill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41" fontId="2" fillId="0" borderId="0" xfId="1" applyFont="1">
      <alignment vertical="center"/>
    </xf>
    <xf numFmtId="3" fontId="2" fillId="0" borderId="0" xfId="2" applyNumberFormat="1">
      <alignment vertical="center"/>
    </xf>
    <xf numFmtId="0" fontId="6" fillId="0" borderId="0" xfId="2" applyFont="1" applyAlignment="1">
      <alignment horizontal="center" vertical="center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/>
    </xf>
    <xf numFmtId="0" fontId="11" fillId="3" borderId="9" xfId="2" applyFont="1" applyFill="1" applyBorder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</cellXfs>
  <cellStyles count="9">
    <cellStyle name="백분율 8 2 2 2" xfId="8" xr:uid="{BE6C1733-3D93-49A6-BE19-F17CE691E3A6}"/>
    <cellStyle name="쉼표 [0]" xfId="1" builtinId="6"/>
    <cellStyle name="쉼표 [0] 2" xfId="3" xr:uid="{DABCEE74-92F9-42C7-983E-F7904A6556BE}"/>
    <cellStyle name="쉼표 [0] 3" xfId="5" xr:uid="{C6BC904C-DDEC-49CF-BD9D-674848B9DAEF}"/>
    <cellStyle name="쉼표 [0] 6" xfId="7" xr:uid="{872EEECC-97A5-4EEB-A0D7-D00603034FE3}"/>
    <cellStyle name="표준" xfId="0" builtinId="0"/>
    <cellStyle name="표준 2" xfId="2" xr:uid="{D2309EB2-1B8D-4263-906C-A64B319019AA}"/>
    <cellStyle name="표준 5 2" xfId="6" xr:uid="{100AAA0D-AADA-4801-A197-F7AFF38D596C}"/>
    <cellStyle name="표준 6 5 3 2 2 2" xfId="4" xr:uid="{88C2950D-B645-4BED-81E0-4DC7223E7C8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50857;&#50868;\&#50696;&#49328;&#54924;&#44228;\2006&#50868;&#50689;&#48372;&#51312;&#44552;&#44368;&#4851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기별교부현황"/>
      <sheetName val="정산현황"/>
      <sheetName val="추산계좌(2분기)"/>
      <sheetName val="7월분지출결의서"/>
      <sheetName val="8월분지출결의서 "/>
      <sheetName val="9월분지출결의서 "/>
      <sheetName val="추산계좌(3분기) "/>
      <sheetName val="8월분지출결의서_"/>
      <sheetName val="9월분지출결의서_"/>
      <sheetName val="추산계좌(3분기)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2"/>
  <sheetViews>
    <sheetView tabSelected="1" zoomScaleNormal="100" zoomScaleSheetLayoutView="75" workbookViewId="0">
      <selection activeCell="H19" sqref="H19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0" t="s">
        <v>23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22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8</v>
      </c>
      <c r="D3" s="6" t="s">
        <v>1</v>
      </c>
      <c r="E3" s="6" t="s">
        <v>5</v>
      </c>
      <c r="F3" s="6" t="s">
        <v>6</v>
      </c>
      <c r="G3" s="6" t="s">
        <v>4</v>
      </c>
      <c r="H3" s="6" t="s">
        <v>7</v>
      </c>
      <c r="I3" s="7" t="s">
        <v>2</v>
      </c>
    </row>
    <row r="4" spans="2:13" ht="33.75" customHeight="1" x14ac:dyDescent="0.3">
      <c r="B4" s="8">
        <v>1</v>
      </c>
      <c r="C4" s="46" t="s">
        <v>24</v>
      </c>
      <c r="D4" s="28" t="s">
        <v>29</v>
      </c>
      <c r="E4" s="9">
        <v>8</v>
      </c>
      <c r="F4" s="36">
        <v>61000</v>
      </c>
      <c r="G4" s="37" t="s">
        <v>17</v>
      </c>
      <c r="H4" s="29" t="s">
        <v>37</v>
      </c>
      <c r="I4" s="41"/>
    </row>
    <row r="5" spans="2:13" ht="33.75" customHeight="1" x14ac:dyDescent="0.3">
      <c r="B5" s="8">
        <v>2</v>
      </c>
      <c r="C5" s="29" t="s">
        <v>24</v>
      </c>
      <c r="D5" s="28" t="s">
        <v>30</v>
      </c>
      <c r="E5" s="9">
        <v>1</v>
      </c>
      <c r="F5" s="36">
        <v>50000</v>
      </c>
      <c r="G5" s="37" t="s">
        <v>36</v>
      </c>
      <c r="H5" s="29" t="s">
        <v>85</v>
      </c>
      <c r="I5" s="41"/>
    </row>
    <row r="6" spans="2:13" ht="33.75" customHeight="1" x14ac:dyDescent="0.3">
      <c r="B6" s="8">
        <v>3</v>
      </c>
      <c r="C6" s="29" t="s">
        <v>25</v>
      </c>
      <c r="D6" s="28" t="s">
        <v>31</v>
      </c>
      <c r="E6" s="9">
        <v>1</v>
      </c>
      <c r="F6" s="36">
        <v>50000</v>
      </c>
      <c r="G6" s="37" t="s">
        <v>36</v>
      </c>
      <c r="H6" s="29" t="s">
        <v>86</v>
      </c>
      <c r="I6" s="41"/>
    </row>
    <row r="7" spans="2:13" ht="33.75" customHeight="1" x14ac:dyDescent="0.3">
      <c r="B7" s="8">
        <v>4</v>
      </c>
      <c r="C7" s="29" t="s">
        <v>25</v>
      </c>
      <c r="D7" s="28" t="s">
        <v>32</v>
      </c>
      <c r="E7" s="9">
        <v>3</v>
      </c>
      <c r="F7" s="36">
        <v>16100</v>
      </c>
      <c r="G7" s="37" t="s">
        <v>16</v>
      </c>
      <c r="H7" s="40" t="s">
        <v>38</v>
      </c>
      <c r="I7" s="41"/>
    </row>
    <row r="8" spans="2:13" ht="33.75" customHeight="1" x14ac:dyDescent="0.3">
      <c r="B8" s="8">
        <v>5</v>
      </c>
      <c r="C8" s="29" t="s">
        <v>26</v>
      </c>
      <c r="D8" s="28" t="s">
        <v>33</v>
      </c>
      <c r="E8" s="9">
        <v>4</v>
      </c>
      <c r="F8" s="36">
        <v>52000</v>
      </c>
      <c r="G8" s="37" t="s">
        <v>16</v>
      </c>
      <c r="H8" s="29" t="s">
        <v>39</v>
      </c>
      <c r="I8" s="41"/>
    </row>
    <row r="9" spans="2:13" ht="33.75" customHeight="1" x14ac:dyDescent="0.3">
      <c r="B9" s="8">
        <v>6</v>
      </c>
      <c r="C9" s="47" t="s">
        <v>27</v>
      </c>
      <c r="D9" s="28" t="s">
        <v>34</v>
      </c>
      <c r="E9" s="9">
        <v>4</v>
      </c>
      <c r="F9" s="36">
        <v>72000</v>
      </c>
      <c r="G9" s="37" t="s">
        <v>16</v>
      </c>
      <c r="H9" s="29" t="s">
        <v>39</v>
      </c>
      <c r="I9" s="41"/>
    </row>
    <row r="10" spans="2:13" ht="33.75" customHeight="1" x14ac:dyDescent="0.3">
      <c r="B10" s="8">
        <v>7</v>
      </c>
      <c r="C10" s="29" t="s">
        <v>28</v>
      </c>
      <c r="D10" s="28" t="s">
        <v>35</v>
      </c>
      <c r="E10" s="9">
        <v>6</v>
      </c>
      <c r="F10" s="36">
        <v>70700</v>
      </c>
      <c r="G10" s="37" t="s">
        <v>16</v>
      </c>
      <c r="H10" s="29" t="s">
        <v>40</v>
      </c>
      <c r="I10" s="41"/>
    </row>
    <row r="11" spans="2:13" ht="33.75" customHeight="1" x14ac:dyDescent="0.3">
      <c r="B11" s="51" t="s">
        <v>3</v>
      </c>
      <c r="C11" s="52"/>
      <c r="D11" s="52"/>
      <c r="E11" s="53"/>
      <c r="F11" s="34">
        <f>SUM(F4:F10)</f>
        <v>371800</v>
      </c>
      <c r="G11" s="10"/>
      <c r="H11" s="38"/>
      <c r="I11" s="39"/>
      <c r="J11" s="3"/>
      <c r="K11" s="3"/>
    </row>
    <row r="12" spans="2:13" ht="9.9499999999999993" customHeight="1" x14ac:dyDescent="0.3"/>
  </sheetData>
  <mergeCells count="2">
    <mergeCell ref="B1:I1"/>
    <mergeCell ref="B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7"/>
  <sheetViews>
    <sheetView zoomScaleNormal="100" zoomScaleSheetLayoutView="75" workbookViewId="0">
      <selection activeCell="D30" sqref="D3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0" t="s">
        <v>23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22" t="s">
        <v>11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30" t="s">
        <v>41</v>
      </c>
      <c r="D4" s="35" t="s">
        <v>43</v>
      </c>
      <c r="E4" s="9">
        <v>7</v>
      </c>
      <c r="F4" s="36">
        <v>33600</v>
      </c>
      <c r="G4" s="37" t="s">
        <v>16</v>
      </c>
      <c r="H4" s="40" t="s">
        <v>45</v>
      </c>
      <c r="I4" s="41"/>
      <c r="J4" s="3"/>
      <c r="K4" s="3"/>
    </row>
    <row r="5" spans="2:13" ht="33.75" customHeight="1" x14ac:dyDescent="0.3">
      <c r="B5" s="14">
        <v>2</v>
      </c>
      <c r="C5" s="30" t="s">
        <v>42</v>
      </c>
      <c r="D5" s="35" t="s">
        <v>44</v>
      </c>
      <c r="E5" s="9">
        <v>14</v>
      </c>
      <c r="F5" s="36">
        <v>149600</v>
      </c>
      <c r="G5" s="37" t="s">
        <v>16</v>
      </c>
      <c r="H5" s="40" t="s">
        <v>46</v>
      </c>
      <c r="I5" s="41"/>
      <c r="J5" s="3"/>
      <c r="K5" s="3"/>
    </row>
    <row r="6" spans="2:13" ht="33.75" customHeight="1" x14ac:dyDescent="0.3">
      <c r="B6" s="54" t="s">
        <v>3</v>
      </c>
      <c r="C6" s="55"/>
      <c r="D6" s="55"/>
      <c r="E6" s="56"/>
      <c r="F6" s="33">
        <f>SUM(F4:F5)</f>
        <v>183200</v>
      </c>
      <c r="G6" s="19"/>
      <c r="H6" s="19"/>
      <c r="I6" s="20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12"/>
  <sheetViews>
    <sheetView zoomScaleNormal="100" zoomScaleSheetLayoutView="75" workbookViewId="0">
      <selection activeCell="F25" sqref="F2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23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22" t="s">
        <v>10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47</v>
      </c>
      <c r="D4" s="21" t="s">
        <v>48</v>
      </c>
      <c r="E4" s="16">
        <v>9</v>
      </c>
      <c r="F4" s="32">
        <v>50000</v>
      </c>
      <c r="G4" s="17" t="s">
        <v>17</v>
      </c>
      <c r="H4" s="21" t="s">
        <v>49</v>
      </c>
      <c r="I4" s="18"/>
      <c r="J4" s="3"/>
      <c r="K4" s="3"/>
    </row>
    <row r="5" spans="2:13" ht="33.75" hidden="1" customHeight="1" x14ac:dyDescent="0.3">
      <c r="B5" s="14"/>
      <c r="C5" s="15"/>
      <c r="D5" s="21"/>
      <c r="E5" s="16"/>
      <c r="F5" s="32"/>
      <c r="G5" s="17"/>
      <c r="H5" s="21"/>
      <c r="I5" s="18"/>
      <c r="J5" s="3"/>
      <c r="K5" s="3"/>
    </row>
    <row r="6" spans="2:13" ht="33.75" hidden="1" customHeight="1" x14ac:dyDescent="0.3">
      <c r="B6" s="14"/>
      <c r="C6" s="15"/>
      <c r="D6" s="21"/>
      <c r="E6" s="16"/>
      <c r="F6" s="32"/>
      <c r="G6" s="17"/>
      <c r="H6" s="21"/>
      <c r="I6" s="18"/>
      <c r="J6" s="3"/>
      <c r="K6" s="3"/>
    </row>
    <row r="7" spans="2:13" ht="33.75" hidden="1" customHeight="1" x14ac:dyDescent="0.3">
      <c r="B7" s="14"/>
      <c r="C7" s="15"/>
      <c r="D7" s="21"/>
      <c r="E7" s="16"/>
      <c r="F7" s="32"/>
      <c r="G7" s="17"/>
      <c r="H7" s="21"/>
      <c r="I7" s="18"/>
      <c r="J7" s="3"/>
      <c r="K7" s="3"/>
    </row>
    <row r="8" spans="2:13" ht="33.75" hidden="1" customHeight="1" x14ac:dyDescent="0.3">
      <c r="B8" s="14"/>
      <c r="C8" s="15"/>
      <c r="D8" s="21"/>
      <c r="E8" s="16"/>
      <c r="F8" s="32"/>
      <c r="G8" s="17"/>
      <c r="H8" s="21"/>
      <c r="I8" s="18"/>
      <c r="J8" s="3"/>
      <c r="K8" s="3"/>
    </row>
    <row r="9" spans="2:13" ht="33.75" hidden="1" customHeight="1" x14ac:dyDescent="0.3">
      <c r="B9" s="14"/>
      <c r="C9" s="15"/>
      <c r="D9" s="21"/>
      <c r="E9" s="16"/>
      <c r="F9" s="32"/>
      <c r="G9" s="17"/>
      <c r="H9" s="21"/>
      <c r="I9" s="18"/>
      <c r="J9" s="3"/>
      <c r="K9" s="3"/>
    </row>
    <row r="10" spans="2:13" ht="33.75" hidden="1" customHeight="1" x14ac:dyDescent="0.3">
      <c r="B10" s="14"/>
      <c r="C10" s="15"/>
      <c r="D10" s="21"/>
      <c r="E10" s="16"/>
      <c r="F10" s="32"/>
      <c r="G10" s="17"/>
      <c r="H10" s="21"/>
      <c r="I10" s="18"/>
      <c r="J10" s="3"/>
      <c r="K10" s="3"/>
    </row>
    <row r="11" spans="2:13" ht="33.75" customHeight="1" x14ac:dyDescent="0.3">
      <c r="B11" s="54" t="s">
        <v>3</v>
      </c>
      <c r="C11" s="55"/>
      <c r="D11" s="55"/>
      <c r="E11" s="56"/>
      <c r="F11" s="33">
        <f>SUM(F4:F10)</f>
        <v>50000</v>
      </c>
      <c r="G11" s="19"/>
      <c r="H11" s="44"/>
      <c r="I11" s="20"/>
      <c r="J11" s="3"/>
      <c r="K11" s="3"/>
    </row>
    <row r="12" spans="2:13" ht="9.9499999999999993" customHeight="1" x14ac:dyDescent="0.3"/>
  </sheetData>
  <mergeCells count="2">
    <mergeCell ref="B1:I1"/>
    <mergeCell ref="B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8"/>
  <sheetViews>
    <sheetView zoomScaleNormal="100" zoomScaleSheetLayoutView="75" workbookViewId="0">
      <selection activeCell="F7" sqref="F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23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23" t="s">
        <v>9</v>
      </c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54</v>
      </c>
      <c r="D4" s="21" t="s">
        <v>50</v>
      </c>
      <c r="E4" s="16">
        <v>5</v>
      </c>
      <c r="F4" s="32">
        <v>51000</v>
      </c>
      <c r="G4" s="17" t="s">
        <v>18</v>
      </c>
      <c r="H4" s="16" t="s">
        <v>55</v>
      </c>
      <c r="I4" s="18"/>
      <c r="J4" s="3"/>
      <c r="K4" s="3"/>
    </row>
    <row r="5" spans="2:13" ht="33.75" customHeight="1" x14ac:dyDescent="0.3">
      <c r="B5" s="14">
        <v>2</v>
      </c>
      <c r="C5" s="15" t="s">
        <v>47</v>
      </c>
      <c r="D5" s="21" t="s">
        <v>51</v>
      </c>
      <c r="E5" s="16">
        <v>3</v>
      </c>
      <c r="F5" s="32">
        <v>32500</v>
      </c>
      <c r="G5" s="17" t="s">
        <v>16</v>
      </c>
      <c r="H5" s="16" t="s">
        <v>56</v>
      </c>
      <c r="I5" s="18"/>
      <c r="J5" s="3"/>
      <c r="K5" s="3"/>
    </row>
    <row r="6" spans="2:13" ht="33.75" customHeight="1" x14ac:dyDescent="0.3">
      <c r="B6" s="14">
        <v>3</v>
      </c>
      <c r="C6" s="15" t="s">
        <v>52</v>
      </c>
      <c r="D6" s="21" t="s">
        <v>53</v>
      </c>
      <c r="E6" s="16">
        <v>10</v>
      </c>
      <c r="F6" s="32">
        <v>160000</v>
      </c>
      <c r="G6" s="17" t="s">
        <v>18</v>
      </c>
      <c r="H6" s="16" t="s">
        <v>57</v>
      </c>
      <c r="I6" s="18"/>
      <c r="J6" s="3"/>
      <c r="K6" s="3"/>
    </row>
    <row r="7" spans="2:13" ht="33.75" customHeight="1" x14ac:dyDescent="0.3">
      <c r="B7" s="54" t="s">
        <v>3</v>
      </c>
      <c r="C7" s="55"/>
      <c r="D7" s="55"/>
      <c r="E7" s="56"/>
      <c r="F7" s="33">
        <f>SUM(F4:F6)</f>
        <v>243500</v>
      </c>
      <c r="G7" s="19"/>
      <c r="H7" s="19"/>
      <c r="I7" s="20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15"/>
  <sheetViews>
    <sheetView zoomScaleNormal="100" zoomScaleSheetLayoutView="75" workbookViewId="0">
      <selection activeCell="E17" sqref="E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23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22" t="s">
        <v>12</v>
      </c>
      <c r="C2" s="4"/>
      <c r="D2" s="42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58</v>
      </c>
      <c r="D4" s="21" t="s">
        <v>59</v>
      </c>
      <c r="E4" s="16">
        <v>7</v>
      </c>
      <c r="F4" s="32">
        <v>30000</v>
      </c>
      <c r="G4" s="17" t="s">
        <v>17</v>
      </c>
      <c r="H4" s="16" t="s">
        <v>60</v>
      </c>
      <c r="I4" s="18"/>
      <c r="J4" s="3"/>
      <c r="K4" s="3"/>
    </row>
    <row r="5" spans="2:13" ht="33.75" customHeight="1" x14ac:dyDescent="0.3">
      <c r="B5" s="14">
        <v>2</v>
      </c>
      <c r="C5" s="15" t="s">
        <v>58</v>
      </c>
      <c r="D5" s="21" t="s">
        <v>59</v>
      </c>
      <c r="E5" s="16">
        <v>7</v>
      </c>
      <c r="F5" s="32">
        <v>70000</v>
      </c>
      <c r="G5" s="17" t="s">
        <v>17</v>
      </c>
      <c r="H5" s="16" t="s">
        <v>61</v>
      </c>
      <c r="I5" s="18"/>
      <c r="J5" s="3"/>
      <c r="K5" s="3"/>
    </row>
    <row r="6" spans="2:13" ht="33.75" customHeight="1" x14ac:dyDescent="0.3">
      <c r="B6" s="54" t="s">
        <v>3</v>
      </c>
      <c r="C6" s="55"/>
      <c r="D6" s="55"/>
      <c r="E6" s="56"/>
      <c r="F6" s="33">
        <f>SUM(F4:F5)</f>
        <v>100000</v>
      </c>
      <c r="G6" s="19"/>
      <c r="H6" s="19"/>
      <c r="I6" s="20"/>
      <c r="J6" s="3"/>
      <c r="K6" s="3"/>
    </row>
    <row r="7" spans="2:13" ht="9.9499999999999993" customHeight="1" x14ac:dyDescent="0.3"/>
    <row r="9" spans="2:13" x14ac:dyDescent="0.3">
      <c r="K9" s="48"/>
    </row>
    <row r="10" spans="2:13" x14ac:dyDescent="0.3">
      <c r="K10" s="48"/>
    </row>
    <row r="11" spans="2:13" x14ac:dyDescent="0.3">
      <c r="K11" s="48"/>
    </row>
    <row r="12" spans="2:13" x14ac:dyDescent="0.3">
      <c r="K12" s="48"/>
    </row>
    <row r="13" spans="2:13" x14ac:dyDescent="0.3">
      <c r="K13" s="48"/>
    </row>
    <row r="14" spans="2:13" x14ac:dyDescent="0.3">
      <c r="K14" s="48"/>
    </row>
    <row r="15" spans="2:13" x14ac:dyDescent="0.3">
      <c r="K15" s="48"/>
    </row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11"/>
  <sheetViews>
    <sheetView zoomScaleNormal="100" zoomScaleSheetLayoutView="75" workbookViewId="0">
      <selection activeCell="H17" sqref="H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23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22" t="s">
        <v>13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0.75" customHeight="1" x14ac:dyDescent="0.3">
      <c r="B4" s="24">
        <v>1</v>
      </c>
      <c r="C4" s="25" t="s">
        <v>70</v>
      </c>
      <c r="D4" s="21" t="s">
        <v>62</v>
      </c>
      <c r="E4" s="21">
        <v>3</v>
      </c>
      <c r="F4" s="26">
        <v>31000</v>
      </c>
      <c r="G4" s="17" t="s">
        <v>16</v>
      </c>
      <c r="H4" s="21" t="s">
        <v>73</v>
      </c>
      <c r="I4" s="27"/>
    </row>
    <row r="5" spans="2:13" ht="30.75" customHeight="1" x14ac:dyDescent="0.3">
      <c r="B5" s="24">
        <v>2</v>
      </c>
      <c r="C5" s="25" t="s">
        <v>71</v>
      </c>
      <c r="D5" s="21" t="s">
        <v>63</v>
      </c>
      <c r="E5" s="21">
        <v>2</v>
      </c>
      <c r="F5" s="26">
        <v>18000</v>
      </c>
      <c r="G5" s="17" t="s">
        <v>16</v>
      </c>
      <c r="H5" s="21" t="s">
        <v>74</v>
      </c>
      <c r="I5" s="27"/>
    </row>
    <row r="6" spans="2:13" ht="30.75" customHeight="1" x14ac:dyDescent="0.3">
      <c r="B6" s="24">
        <v>3</v>
      </c>
      <c r="C6" s="25" t="s">
        <v>72</v>
      </c>
      <c r="D6" s="21" t="s">
        <v>64</v>
      </c>
      <c r="E6" s="21">
        <v>2</v>
      </c>
      <c r="F6" s="26">
        <v>16000</v>
      </c>
      <c r="G6" s="17" t="s">
        <v>16</v>
      </c>
      <c r="H6" s="21" t="s">
        <v>75</v>
      </c>
      <c r="I6" s="27"/>
    </row>
    <row r="7" spans="2:13" ht="30.75" customHeight="1" x14ac:dyDescent="0.3">
      <c r="B7" s="24">
        <v>4</v>
      </c>
      <c r="C7" s="25" t="s">
        <v>65</v>
      </c>
      <c r="D7" s="21" t="s">
        <v>66</v>
      </c>
      <c r="E7" s="21">
        <v>4</v>
      </c>
      <c r="F7" s="26">
        <v>31000</v>
      </c>
      <c r="G7" s="17" t="s">
        <v>16</v>
      </c>
      <c r="H7" s="21" t="s">
        <v>76</v>
      </c>
      <c r="I7" s="27"/>
    </row>
    <row r="8" spans="2:13" ht="30.75" customHeight="1" x14ac:dyDescent="0.3">
      <c r="B8" s="24">
        <v>5</v>
      </c>
      <c r="C8" s="25" t="s">
        <v>67</v>
      </c>
      <c r="D8" s="21" t="s">
        <v>68</v>
      </c>
      <c r="E8" s="21">
        <v>9</v>
      </c>
      <c r="F8" s="26">
        <v>105900</v>
      </c>
      <c r="G8" s="17" t="s">
        <v>16</v>
      </c>
      <c r="H8" s="21" t="s">
        <v>77</v>
      </c>
      <c r="I8" s="27"/>
    </row>
    <row r="9" spans="2:13" ht="33.75" customHeight="1" x14ac:dyDescent="0.3">
      <c r="B9" s="24">
        <v>6</v>
      </c>
      <c r="C9" s="25" t="s">
        <v>69</v>
      </c>
      <c r="D9" s="21" t="s">
        <v>64</v>
      </c>
      <c r="E9" s="21">
        <v>2</v>
      </c>
      <c r="F9" s="26">
        <v>17500</v>
      </c>
      <c r="G9" s="17" t="s">
        <v>20</v>
      </c>
      <c r="H9" s="21" t="s">
        <v>78</v>
      </c>
      <c r="I9" s="27"/>
      <c r="J9" s="3"/>
      <c r="K9" s="3"/>
    </row>
    <row r="10" spans="2:13" ht="33.75" customHeight="1" x14ac:dyDescent="0.3">
      <c r="B10" s="54" t="s">
        <v>3</v>
      </c>
      <c r="C10" s="55"/>
      <c r="D10" s="55"/>
      <c r="E10" s="56"/>
      <c r="F10" s="31">
        <f>SUM(F4:F9)</f>
        <v>219400</v>
      </c>
      <c r="G10" s="19"/>
      <c r="H10" s="19"/>
      <c r="I10" s="20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15"/>
  <sheetViews>
    <sheetView zoomScaleNormal="100" zoomScaleSheetLayoutView="75" workbookViewId="0">
      <selection activeCell="S15" sqref="S1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.25" style="1" bestFit="1" customWidth="1"/>
    <col min="13" max="13" width="10.5" style="1" bestFit="1" customWidth="1"/>
    <col min="14" max="16384" width="9" style="1"/>
  </cols>
  <sheetData>
    <row r="1" spans="2:13" ht="31.5" x14ac:dyDescent="0.3">
      <c r="B1" s="50" t="s">
        <v>23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22" t="s">
        <v>14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82</v>
      </c>
      <c r="D4" s="21" t="s">
        <v>19</v>
      </c>
      <c r="E4" s="16">
        <v>2</v>
      </c>
      <c r="F4" s="32">
        <v>31800</v>
      </c>
      <c r="G4" s="17" t="s">
        <v>20</v>
      </c>
      <c r="H4" s="21" t="s">
        <v>22</v>
      </c>
      <c r="I4" s="18"/>
      <c r="J4" s="3"/>
      <c r="K4" s="3"/>
    </row>
    <row r="5" spans="2:13" ht="33.75" customHeight="1" x14ac:dyDescent="0.3">
      <c r="B5" s="14">
        <v>2</v>
      </c>
      <c r="C5" s="15" t="s">
        <v>79</v>
      </c>
      <c r="D5" s="21" t="s">
        <v>83</v>
      </c>
      <c r="E5" s="16">
        <v>10</v>
      </c>
      <c r="F5" s="32">
        <v>25700</v>
      </c>
      <c r="G5" s="17" t="s">
        <v>20</v>
      </c>
      <c r="H5" s="21" t="s">
        <v>84</v>
      </c>
      <c r="I5" s="18"/>
      <c r="J5" s="3"/>
      <c r="K5" s="3"/>
    </row>
    <row r="6" spans="2:13" ht="33.75" customHeight="1" x14ac:dyDescent="0.3">
      <c r="B6" s="14">
        <v>3</v>
      </c>
      <c r="C6" s="15" t="s">
        <v>80</v>
      </c>
      <c r="D6" s="21" t="s">
        <v>19</v>
      </c>
      <c r="E6" s="16">
        <v>3</v>
      </c>
      <c r="F6" s="32">
        <v>23300</v>
      </c>
      <c r="G6" s="17" t="s">
        <v>20</v>
      </c>
      <c r="H6" s="21" t="s">
        <v>21</v>
      </c>
      <c r="I6" s="18"/>
      <c r="J6" s="3"/>
      <c r="K6" s="3"/>
    </row>
    <row r="7" spans="2:13" ht="33.75" customHeight="1" x14ac:dyDescent="0.3">
      <c r="B7" s="14">
        <v>4</v>
      </c>
      <c r="C7" s="15" t="s">
        <v>81</v>
      </c>
      <c r="D7" s="21" t="s">
        <v>19</v>
      </c>
      <c r="E7" s="16">
        <v>3</v>
      </c>
      <c r="F7" s="32">
        <v>9300</v>
      </c>
      <c r="G7" s="17" t="s">
        <v>20</v>
      </c>
      <c r="H7" s="21" t="s">
        <v>84</v>
      </c>
      <c r="I7" s="18"/>
      <c r="J7" s="3"/>
      <c r="K7" s="3"/>
    </row>
    <row r="8" spans="2:13" ht="33.75" customHeight="1" x14ac:dyDescent="0.3">
      <c r="B8" s="54" t="s">
        <v>3</v>
      </c>
      <c r="C8" s="55"/>
      <c r="D8" s="55"/>
      <c r="E8" s="56"/>
      <c r="F8" s="33">
        <f>SUM(F4:F7)</f>
        <v>90100</v>
      </c>
      <c r="G8" s="19"/>
      <c r="H8" s="44"/>
      <c r="I8" s="20"/>
      <c r="J8" s="3"/>
      <c r="K8" s="3"/>
    </row>
    <row r="9" spans="2:13" ht="9.9499999999999993" customHeight="1" x14ac:dyDescent="0.3"/>
    <row r="15" spans="2:13" x14ac:dyDescent="0.3">
      <c r="L15" s="49"/>
    </row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cp:lastPrinted>2022-10-13T02:38:57Z</cp:lastPrinted>
  <dcterms:created xsi:type="dcterms:W3CDTF">2022-05-02T07:08:49Z</dcterms:created>
  <dcterms:modified xsi:type="dcterms:W3CDTF">2022-11-15T07:21:30Z</dcterms:modified>
</cp:coreProperties>
</file>