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74CFC68B-09A8-4820-950B-8D845E903323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externalReferences>
    <externalReference r:id="rId8"/>
  </externalReferences>
  <definedNames>
    <definedName name="I0">#REF!</definedName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  <definedName name="가족수당">#REF!</definedName>
    <definedName name="건강요양보험">#REF!</definedName>
    <definedName name="고용보험">#REF!</definedName>
    <definedName name="국민연금">#REF!</definedName>
    <definedName name="기본급">#REF!</definedName>
    <definedName name="성사세출최종">#REF!</definedName>
    <definedName name="소득세">#REF!</definedName>
    <definedName name="시간외수당">#REF!</definedName>
    <definedName name="연번">#REF!</definedName>
    <definedName name="은행코드">'[1]추산계좌(2분기)'!#REF!</definedName>
    <definedName name="주민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0" l="1"/>
  <c r="F9" i="11" l="1"/>
  <c r="F11" i="1"/>
  <c r="F13" i="2" l="1"/>
  <c r="F7" i="8" l="1"/>
  <c r="F9" i="9"/>
  <c r="F5" i="3"/>
</calcChain>
</file>

<file path=xl/sharedStrings.xml><?xml version="1.0" encoding="utf-8"?>
<sst xmlns="http://schemas.openxmlformats.org/spreadsheetml/2006/main" count="225" uniqueCount="121">
  <si>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</si>
  <si>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</si>
  <si>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</si>
  <si>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</si>
  <si>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</si>
  <si>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</si>
  <si>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</si>
  <si>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</si>
  <si>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</si>
  <si>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</si>
  <si>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</si>
  <si>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</si>
  <si>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</si>
  <si>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</si>
  <si>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</si>
  <si>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</si>
  <si>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체크카드</t>
    <phoneticPr fontId="3" type="noConversion"/>
  </si>
  <si>
    <t>체크카드</t>
    <phoneticPr fontId="3" type="noConversion"/>
  </si>
  <si>
    <t>체크카드</t>
    <phoneticPr fontId="3" type="noConversion"/>
  </si>
  <si>
    <t>체크카드</t>
    <phoneticPr fontId="3" type="noConversion"/>
  </si>
  <si>
    <t>현금출금</t>
    <phoneticPr fontId="3" type="noConversion"/>
  </si>
  <si>
    <t>흥보식당</t>
  </si>
  <si>
    <t>안단테153</t>
  </si>
  <si>
    <t>복합문화센터 직원 격려 식사</t>
  </si>
  <si>
    <t>육오짬뽕</t>
  </si>
  <si>
    <t>신차오차오</t>
  </si>
  <si>
    <t>통합사례회의</t>
  </si>
  <si>
    <t>2022년 파주시청소년재단 11월 업무추진비 집행 내역</t>
    <phoneticPr fontId="3" type="noConversion"/>
  </si>
  <si>
    <t>11월 01일</t>
  </si>
  <si>
    <t>11월 02일</t>
  </si>
  <si>
    <t>11월 03일</t>
  </si>
  <si>
    <t>11월 09일</t>
  </si>
  <si>
    <t>11월 15일</t>
  </si>
  <si>
    <t>11월 19일</t>
  </si>
  <si>
    <t>11월 20일</t>
  </si>
  <si>
    <t>11월 21일</t>
  </si>
  <si>
    <t>11월 30일</t>
  </si>
  <si>
    <t>청소년자유공간 방문 및 업무 지원</t>
    <phoneticPr fontId="3" type="noConversion"/>
  </si>
  <si>
    <t>청소년지원센터 업무 지원</t>
    <phoneticPr fontId="3" type="noConversion"/>
  </si>
  <si>
    <t>정책기획과 하반기 행사 공유 및 간담회</t>
    <phoneticPr fontId="3" type="noConversion"/>
  </si>
  <si>
    <t>청소년문화거리 행사 협의 및 회의</t>
    <phoneticPr fontId="3" type="noConversion"/>
  </si>
  <si>
    <t>ESG경영 및 사업수행을 위한 직원 의견수렴</t>
    <phoneticPr fontId="3" type="noConversion"/>
  </si>
  <si>
    <t>운정청소년문화의집 및 청소년자유공간 모여락 행사 지원</t>
    <phoneticPr fontId="3" type="noConversion"/>
  </si>
  <si>
    <t>정책제안대회 사전 교육</t>
    <phoneticPr fontId="3" type="noConversion"/>
  </si>
  <si>
    <t>정책기획과 4분기 행사 및 업무회의</t>
    <phoneticPr fontId="3" type="noConversion"/>
  </si>
  <si>
    <t>이사회 운영관련 협의</t>
    <phoneticPr fontId="3" type="noConversion"/>
  </si>
  <si>
    <t>메가커피</t>
  </si>
  <si>
    <t>포우식당</t>
  </si>
  <si>
    <t>도마손국수</t>
  </si>
  <si>
    <t>컴포즈커피</t>
  </si>
  <si>
    <t>11월 01일</t>
    <phoneticPr fontId="3" type="noConversion"/>
  </si>
  <si>
    <t>11월 04일</t>
    <phoneticPr fontId="3" type="noConversion"/>
  </si>
  <si>
    <t>11월 11일</t>
    <phoneticPr fontId="3" type="noConversion"/>
  </si>
  <si>
    <t>11월 17일</t>
    <phoneticPr fontId="3" type="noConversion"/>
  </si>
  <si>
    <t>11월 25일</t>
    <phoneticPr fontId="3" type="noConversion"/>
  </si>
  <si>
    <t>11월 29일</t>
    <phoneticPr fontId="3" type="noConversion"/>
  </si>
  <si>
    <t>하반기 시설운영 협의</t>
    <phoneticPr fontId="3" type="noConversion"/>
  </si>
  <si>
    <t>KCC 헤이리 조성사업 현장 답사</t>
    <phoneticPr fontId="3" type="noConversion"/>
  </si>
  <si>
    <t>정책기획과 직원 격려 및 간담회</t>
    <phoneticPr fontId="3" type="noConversion"/>
  </si>
  <si>
    <t>사회공헌활동 업무지원</t>
    <phoneticPr fontId="3" type="noConversion"/>
  </si>
  <si>
    <t>파주시청소년재단 직원 직계비속 결혼 축의 지급</t>
    <phoneticPr fontId="3" type="noConversion"/>
  </si>
  <si>
    <t>운영시설 직원 격려</t>
    <phoneticPr fontId="3" type="noConversion"/>
  </si>
  <si>
    <t>정책기획과 운영지원팀 회계직원 간담회</t>
    <phoneticPr fontId="3" type="noConversion"/>
  </si>
  <si>
    <t>진미</t>
    <phoneticPr fontId="3" type="noConversion"/>
  </si>
  <si>
    <t>이북식손만두국밥</t>
    <phoneticPr fontId="3" type="noConversion"/>
  </si>
  <si>
    <t>이가덕보갈비탕갈비찜</t>
    <phoneticPr fontId="3" type="noConversion"/>
  </si>
  <si>
    <t>흥보식당</t>
    <phoneticPr fontId="3" type="noConversion"/>
  </si>
  <si>
    <t>나기숙</t>
    <phoneticPr fontId="3" type="noConversion"/>
  </si>
  <si>
    <t>이태리&amp;이태리</t>
    <phoneticPr fontId="3" type="noConversion"/>
  </si>
  <si>
    <t>명동닭한마리</t>
    <phoneticPr fontId="3" type="noConversion"/>
  </si>
  <si>
    <t>11월 25일</t>
  </si>
  <si>
    <t>교하청소년문화의집 업무 지원을 위해
방문한 정책기획과 직원 격려</t>
  </si>
  <si>
    <t>향리원마라탕</t>
    <phoneticPr fontId="3" type="noConversion"/>
  </si>
  <si>
    <t>11월 12일</t>
  </si>
  <si>
    <t>청소년문화거리 진행인력 격려</t>
  </si>
  <si>
    <t>탄현청소년문화의집 MOU</t>
  </si>
  <si>
    <t>랑랑가족봉사단 기증식 및 평가회의</t>
  </si>
  <si>
    <t>뺵다방</t>
  </si>
  <si>
    <t>명동가츠라</t>
  </si>
  <si>
    <t>해울우렁쌈밥</t>
  </si>
  <si>
    <t xml:space="preserve">직원격려식사 </t>
  </si>
  <si>
    <t>청소년자유공간 모여락 준비 직원 식사</t>
  </si>
  <si>
    <t>11월  10일</t>
  </si>
  <si>
    <t>준공준비 관련 격려식사</t>
  </si>
  <si>
    <t>11월 11일</t>
  </si>
  <si>
    <t>준공 준비 지원 인력 격려</t>
  </si>
  <si>
    <t>11월 16일</t>
  </si>
  <si>
    <t>11월  03일</t>
    <phoneticPr fontId="3" type="noConversion"/>
  </si>
  <si>
    <t>11월  07일</t>
    <phoneticPr fontId="3" type="noConversion"/>
  </si>
  <si>
    <t>11월  09일</t>
    <phoneticPr fontId="3" type="noConversion"/>
  </si>
  <si>
    <t>본설렁탕</t>
  </si>
  <si>
    <t>정푸드</t>
  </si>
  <si>
    <t>파주돌짜장</t>
  </si>
  <si>
    <t>세븐일레븐야당중심점</t>
  </si>
  <si>
    <t>법원수강명령프로그램 집단상담</t>
  </si>
  <si>
    <t>11월 10일</t>
  </si>
  <si>
    <t>청소년동반자 역량강화워크샵</t>
  </si>
  <si>
    <t>11월 22일</t>
  </si>
  <si>
    <t>부모또래상담</t>
  </si>
  <si>
    <t>11월 29일</t>
  </si>
  <si>
    <t>팀장회의</t>
  </si>
  <si>
    <t>11월 06일</t>
    <phoneticPr fontId="3" type="noConversion"/>
  </si>
  <si>
    <t>메가커피 운정해솔마을점, 김밥천국 운정1호점</t>
  </si>
  <si>
    <t>유진과일</t>
  </si>
  <si>
    <t>파주영의정떡집,
디얼루어카페</t>
  </si>
  <si>
    <t>평양손만두,
카페노아</t>
  </si>
  <si>
    <t>11월8일</t>
  </si>
  <si>
    <t>2023년 방과후아카데미 강사 협의</t>
  </si>
  <si>
    <t>11월9일</t>
  </si>
  <si>
    <t>2022년 청소년지도자대회 참석 및 수상직원 격려</t>
  </si>
  <si>
    <t>11월11일</t>
  </si>
  <si>
    <t>대한민국  ESG 친환경대전 참관 및 내용보고</t>
  </si>
  <si>
    <t>11월18일</t>
  </si>
  <si>
    <t>문산행복센터 내 기관 프로그램 공유 회의</t>
  </si>
  <si>
    <t>11월22일</t>
  </si>
  <si>
    <t>기관 내 바닥왁스 작업 완료에 따른 대청소</t>
  </si>
  <si>
    <t>샘뜰두부집</t>
  </si>
  <si>
    <t>손맛협동조합</t>
  </si>
  <si>
    <t>생선구이청아라</t>
  </si>
  <si>
    <t>황금소나무집</t>
  </si>
  <si>
    <t>더맛나반점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</si>
</sst>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1" fontId="2" fillId="0" borderId="0" xfId="1" applyFont="1">
      <alignment vertical="center"/>
    </xf>
    <xf numFmtId="3" fontId="2" fillId="0" borderId="0" xfId="2" applyNumberFormat="1">
      <alignment vertical="center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41" fontId="16" fillId="0" borderId="16" xfId="1" applyFont="1" applyFill="1" applyBorder="1" applyAlignment="1">
      <alignment horizontal="center" vertical="center"/>
    </xf>
    <xf numFmtId="41" fontId="16" fillId="0" borderId="12" xfId="1" applyFont="1" applyFill="1" applyBorder="1" applyAlignment="1">
      <alignment horizontal="center" vertical="center"/>
    </xf>
    <xf numFmtId="41" fontId="16" fillId="0" borderId="20" xfId="1" applyFont="1" applyFill="1" applyBorder="1" applyAlignment="1">
      <alignment horizontal="center" vertical="center"/>
    </xf>
    <xf numFmtId="3" fontId="9" fillId="0" borderId="19" xfId="2" applyNumberFormat="1" applyFont="1" applyBorder="1" applyAlignment="1">
      <alignment horizontal="center" vertical="center" wrapText="1"/>
    </xf>
  </cellXfs>
  <cellStyles count="9">
    <cellStyle name="백분율 8 2 2 2" xfId="8" xr:uid="{BE6C1733-3D93-49A6-BE19-F17CE691E3A6}"/>
    <cellStyle name="쉼표 [0]" xfId="1" builtinId="6"/>
    <cellStyle name="쉼표 [0] 2" xfId="3" xr:uid="{DABCEE74-92F9-42C7-983E-F7904A6556BE}"/>
    <cellStyle name="쉼표 [0] 3" xfId="5" xr:uid="{C6BC904C-DDEC-49CF-BD9D-674848B9DAEF}"/>
    <cellStyle name="쉼표 [0] 6" xfId="7" xr:uid="{872EEECC-97A5-4EEB-A0D7-D00603034FE3}"/>
    <cellStyle name="표준" xfId="0" builtinId="0"/>
    <cellStyle name="표준 2" xfId="2" xr:uid="{D2309EB2-1B8D-4263-906C-A64B319019AA}"/>
    <cellStyle name="표준 5 2" xfId="6" xr:uid="{100AAA0D-AADA-4801-A197-F7AFF38D596C}"/>
    <cellStyle name="표준 6 5 3 2 2 2" xfId="4" xr:uid="{88C2950D-B645-4BED-81E0-4DC7223E7C8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  <sheetName val="8월분지출결의서_"/>
      <sheetName val="9월분지출결의서_"/>
      <sheetName val="추산계좌(3분기)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2"/>
  <sheetViews>
    <sheetView tabSelected="1" topLeftCell="A2" zoomScaleNormal="100" zoomScaleSheetLayoutView="75" workbookViewId="0">
      <selection activeCell="D19" sqref="D1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44" t="s">
        <v>50</v>
      </c>
      <c r="D4" s="58" t="s">
        <v>56</v>
      </c>
      <c r="E4" s="9">
        <v>11</v>
      </c>
      <c r="F4" s="59">
        <v>88000</v>
      </c>
      <c r="G4" s="35" t="s">
        <v>17</v>
      </c>
      <c r="H4" s="29" t="s">
        <v>63</v>
      </c>
      <c r="I4" s="62"/>
    </row>
    <row r="5" spans="2:13" ht="33.75" customHeight="1" x14ac:dyDescent="0.3">
      <c r="B5" s="8">
        <v>2</v>
      </c>
      <c r="C5" s="29" t="s">
        <v>51</v>
      </c>
      <c r="D5" s="28" t="s">
        <v>57</v>
      </c>
      <c r="E5" s="9">
        <v>4</v>
      </c>
      <c r="F5" s="60">
        <v>36000</v>
      </c>
      <c r="G5" s="35" t="s">
        <v>16</v>
      </c>
      <c r="H5" s="29" t="s">
        <v>64</v>
      </c>
      <c r="I5" s="62"/>
    </row>
    <row r="6" spans="2:13" ht="33.75" customHeight="1" x14ac:dyDescent="0.3">
      <c r="B6" s="8">
        <v>3</v>
      </c>
      <c r="C6" s="56" t="s">
        <v>52</v>
      </c>
      <c r="D6" s="57" t="s">
        <v>58</v>
      </c>
      <c r="E6" s="9">
        <v>8</v>
      </c>
      <c r="F6" s="61">
        <v>104000</v>
      </c>
      <c r="G6" s="35" t="s">
        <v>16</v>
      </c>
      <c r="H6" s="56" t="s">
        <v>65</v>
      </c>
      <c r="I6" s="62"/>
    </row>
    <row r="7" spans="2:13" ht="33.75" customHeight="1" x14ac:dyDescent="0.3">
      <c r="B7" s="8">
        <v>4</v>
      </c>
      <c r="C7" s="56" t="s">
        <v>53</v>
      </c>
      <c r="D7" s="57" t="s">
        <v>59</v>
      </c>
      <c r="E7" s="9">
        <v>10</v>
      </c>
      <c r="F7" s="61">
        <v>83000</v>
      </c>
      <c r="G7" s="35" t="s">
        <v>16</v>
      </c>
      <c r="H7" s="56" t="s">
        <v>66</v>
      </c>
      <c r="I7" s="62"/>
    </row>
    <row r="8" spans="2:13" ht="33.75" customHeight="1" x14ac:dyDescent="0.3">
      <c r="B8" s="8">
        <v>5</v>
      </c>
      <c r="C8" s="56" t="s">
        <v>54</v>
      </c>
      <c r="D8" s="57" t="s">
        <v>60</v>
      </c>
      <c r="E8" s="9">
        <v>1</v>
      </c>
      <c r="F8" s="61">
        <v>50000</v>
      </c>
      <c r="G8" s="35" t="s">
        <v>20</v>
      </c>
      <c r="H8" s="56" t="s">
        <v>67</v>
      </c>
      <c r="I8" s="62"/>
    </row>
    <row r="9" spans="2:13" ht="33.75" customHeight="1" x14ac:dyDescent="0.3">
      <c r="B9" s="8">
        <v>6</v>
      </c>
      <c r="C9" s="56" t="s">
        <v>54</v>
      </c>
      <c r="D9" s="57" t="s">
        <v>61</v>
      </c>
      <c r="E9" s="9">
        <v>4</v>
      </c>
      <c r="F9" s="61">
        <v>78500</v>
      </c>
      <c r="G9" s="35" t="s">
        <v>16</v>
      </c>
      <c r="H9" s="56" t="s">
        <v>68</v>
      </c>
      <c r="I9" s="62"/>
    </row>
    <row r="10" spans="2:13" ht="33.75" customHeight="1" x14ac:dyDescent="0.3">
      <c r="B10" s="8">
        <v>7</v>
      </c>
      <c r="C10" s="56" t="s">
        <v>55</v>
      </c>
      <c r="D10" s="57" t="s">
        <v>62</v>
      </c>
      <c r="E10" s="9">
        <v>4</v>
      </c>
      <c r="F10" s="61">
        <v>48000</v>
      </c>
      <c r="G10" s="35" t="s">
        <v>16</v>
      </c>
      <c r="H10" s="56" t="s">
        <v>69</v>
      </c>
      <c r="I10" s="62"/>
    </row>
    <row r="11" spans="2:13" ht="33.75" customHeight="1" x14ac:dyDescent="0.3">
      <c r="B11" s="49" t="s">
        <v>3</v>
      </c>
      <c r="C11" s="50"/>
      <c r="D11" s="50"/>
      <c r="E11" s="51"/>
      <c r="F11" s="33">
        <f>SUM(F4:F10)</f>
        <v>487500</v>
      </c>
      <c r="G11" s="10"/>
      <c r="H11" s="36"/>
      <c r="I11" s="37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14"/>
  <sheetViews>
    <sheetView zoomScaleNormal="100" zoomScaleSheetLayoutView="75" workbookViewId="0">
      <selection activeCell="F18" sqref="F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44" t="s">
        <v>28</v>
      </c>
      <c r="D4" s="28" t="s">
        <v>37</v>
      </c>
      <c r="E4" s="9">
        <v>3</v>
      </c>
      <c r="F4" s="34">
        <v>8500</v>
      </c>
      <c r="G4" s="35" t="s">
        <v>16</v>
      </c>
      <c r="H4" s="29" t="s">
        <v>46</v>
      </c>
      <c r="I4" s="39"/>
      <c r="J4" s="3"/>
      <c r="K4" s="3"/>
    </row>
    <row r="5" spans="2:13" ht="33.75" customHeight="1" x14ac:dyDescent="0.3">
      <c r="B5" s="14">
        <v>2</v>
      </c>
      <c r="C5" s="29" t="s">
        <v>29</v>
      </c>
      <c r="D5" s="28" t="s">
        <v>38</v>
      </c>
      <c r="E5" s="9">
        <v>4</v>
      </c>
      <c r="F5" s="34">
        <v>31500</v>
      </c>
      <c r="G5" s="35" t="s">
        <v>16</v>
      </c>
      <c r="H5" s="29" t="s">
        <v>47</v>
      </c>
      <c r="I5" s="39"/>
      <c r="J5" s="3"/>
      <c r="K5" s="3"/>
    </row>
    <row r="6" spans="2:13" ht="33.75" customHeight="1" x14ac:dyDescent="0.3">
      <c r="B6" s="14">
        <v>3</v>
      </c>
      <c r="C6" s="29" t="s">
        <v>30</v>
      </c>
      <c r="D6" s="28" t="s">
        <v>39</v>
      </c>
      <c r="E6" s="9">
        <v>13</v>
      </c>
      <c r="F6" s="34">
        <v>55700</v>
      </c>
      <c r="G6" s="35" t="s">
        <v>16</v>
      </c>
      <c r="H6" s="29" t="s">
        <v>22</v>
      </c>
      <c r="I6" s="39"/>
      <c r="J6" s="3"/>
      <c r="K6" s="3"/>
    </row>
    <row r="7" spans="2:13" ht="33.75" customHeight="1" x14ac:dyDescent="0.3">
      <c r="B7" s="14">
        <v>4</v>
      </c>
      <c r="C7" s="29" t="s">
        <v>31</v>
      </c>
      <c r="D7" s="28" t="s">
        <v>40</v>
      </c>
      <c r="E7" s="9">
        <v>9</v>
      </c>
      <c r="F7" s="34">
        <v>103000</v>
      </c>
      <c r="G7" s="35" t="s">
        <v>16</v>
      </c>
      <c r="H7" s="38" t="s">
        <v>48</v>
      </c>
      <c r="I7" s="39"/>
      <c r="J7" s="3"/>
      <c r="K7" s="3"/>
    </row>
    <row r="8" spans="2:13" ht="33.75" customHeight="1" x14ac:dyDescent="0.3">
      <c r="B8" s="14">
        <v>5</v>
      </c>
      <c r="C8" s="29" t="s">
        <v>32</v>
      </c>
      <c r="D8" s="28" t="s">
        <v>41</v>
      </c>
      <c r="E8" s="9">
        <v>10</v>
      </c>
      <c r="F8" s="34">
        <v>93000</v>
      </c>
      <c r="G8" s="35" t="s">
        <v>16</v>
      </c>
      <c r="H8" s="29" t="s">
        <v>21</v>
      </c>
      <c r="I8" s="39"/>
      <c r="J8" s="3"/>
      <c r="K8" s="3"/>
    </row>
    <row r="9" spans="2:13" ht="33.75" customHeight="1" x14ac:dyDescent="0.3">
      <c r="B9" s="14">
        <v>6</v>
      </c>
      <c r="C9" s="55" t="s">
        <v>33</v>
      </c>
      <c r="D9" s="28" t="s">
        <v>42</v>
      </c>
      <c r="E9" s="9">
        <v>6</v>
      </c>
      <c r="F9" s="34">
        <v>13900</v>
      </c>
      <c r="G9" s="35" t="s">
        <v>16</v>
      </c>
      <c r="H9" s="29" t="s">
        <v>49</v>
      </c>
      <c r="I9" s="39"/>
      <c r="J9" s="3"/>
      <c r="K9" s="3"/>
    </row>
    <row r="10" spans="2:13" ht="33.75" customHeight="1" x14ac:dyDescent="0.3">
      <c r="B10" s="14">
        <v>7</v>
      </c>
      <c r="C10" s="55" t="s">
        <v>34</v>
      </c>
      <c r="D10" s="28" t="s">
        <v>43</v>
      </c>
      <c r="E10" s="9">
        <v>7</v>
      </c>
      <c r="F10" s="34">
        <v>25200</v>
      </c>
      <c r="G10" s="35" t="s">
        <v>16</v>
      </c>
      <c r="H10" s="29" t="s">
        <v>22</v>
      </c>
      <c r="I10" s="39"/>
      <c r="J10" s="3"/>
      <c r="K10" s="3"/>
    </row>
    <row r="11" spans="2:13" ht="33.75" customHeight="1" x14ac:dyDescent="0.3">
      <c r="B11" s="14">
        <v>8</v>
      </c>
      <c r="C11" s="45" t="s">
        <v>35</v>
      </c>
      <c r="D11" s="28" t="s">
        <v>44</v>
      </c>
      <c r="E11" s="9">
        <v>9</v>
      </c>
      <c r="F11" s="34">
        <v>72000</v>
      </c>
      <c r="G11" s="35" t="s">
        <v>16</v>
      </c>
      <c r="H11" s="29" t="s">
        <v>21</v>
      </c>
      <c r="I11" s="39"/>
      <c r="J11" s="3"/>
      <c r="K11" s="3"/>
    </row>
    <row r="12" spans="2:13" ht="33.75" customHeight="1" x14ac:dyDescent="0.3">
      <c r="B12" s="14">
        <v>9</v>
      </c>
      <c r="C12" s="29" t="s">
        <v>36</v>
      </c>
      <c r="D12" s="28" t="s">
        <v>45</v>
      </c>
      <c r="E12" s="9">
        <v>2</v>
      </c>
      <c r="F12" s="34">
        <v>4500</v>
      </c>
      <c r="G12" s="35" t="s">
        <v>16</v>
      </c>
      <c r="H12" s="29" t="s">
        <v>22</v>
      </c>
      <c r="I12" s="39"/>
      <c r="J12" s="3"/>
      <c r="K12" s="3"/>
    </row>
    <row r="13" spans="2:13" ht="33.75" customHeight="1" x14ac:dyDescent="0.3">
      <c r="B13" s="52" t="s">
        <v>3</v>
      </c>
      <c r="C13" s="53"/>
      <c r="D13" s="53"/>
      <c r="E13" s="54"/>
      <c r="F13" s="32">
        <f>SUM(F4:F12)</f>
        <v>407300</v>
      </c>
      <c r="G13" s="19"/>
      <c r="H13" s="19"/>
      <c r="I13" s="20"/>
      <c r="J13" s="3"/>
      <c r="K13" s="3"/>
    </row>
    <row r="14" spans="2:13" ht="9.9499999999999993" customHeight="1" x14ac:dyDescent="0.3"/>
  </sheetData>
  <mergeCells count="2">
    <mergeCell ref="B1:I1"/>
    <mergeCell ref="B13:E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6"/>
  <sheetViews>
    <sheetView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3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0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1" t="s">
        <v>7</v>
      </c>
      <c r="I3" s="13" t="s">
        <v>2</v>
      </c>
    </row>
    <row r="4" spans="2:13" ht="30.75" customHeight="1" x14ac:dyDescent="0.3">
      <c r="B4" s="14">
        <v>1</v>
      </c>
      <c r="C4" s="15" t="s">
        <v>70</v>
      </c>
      <c r="D4" s="21" t="s">
        <v>71</v>
      </c>
      <c r="E4" s="16">
        <v>4</v>
      </c>
      <c r="F4" s="31">
        <v>68000</v>
      </c>
      <c r="G4" s="17" t="s">
        <v>17</v>
      </c>
      <c r="H4" s="21" t="s">
        <v>72</v>
      </c>
      <c r="I4" s="18"/>
      <c r="J4" s="3"/>
      <c r="K4" s="3"/>
    </row>
    <row r="5" spans="2:13" ht="30.75" customHeight="1" x14ac:dyDescent="0.3">
      <c r="B5" s="52" t="s">
        <v>3</v>
      </c>
      <c r="C5" s="53"/>
      <c r="D5" s="53"/>
      <c r="E5" s="54"/>
      <c r="F5" s="32">
        <f>SUM(F4:F4)</f>
        <v>68000</v>
      </c>
      <c r="G5" s="19"/>
      <c r="H5" s="42"/>
      <c r="I5" s="20"/>
      <c r="J5" s="3"/>
      <c r="K5" s="3"/>
    </row>
    <row r="6" spans="2:13" ht="9.9499999999999993" customHeight="1" x14ac:dyDescent="0.3"/>
  </sheetData>
  <mergeCells count="2">
    <mergeCell ref="B1:I1"/>
    <mergeCell ref="B5:E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8"/>
  <sheetViews>
    <sheetView zoomScaleNormal="100" zoomScaleSheetLayoutView="75" workbookViewId="0">
      <selection activeCell="F18" sqref="F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3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1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73</v>
      </c>
      <c r="D4" s="21" t="s">
        <v>74</v>
      </c>
      <c r="E4" s="16">
        <v>10</v>
      </c>
      <c r="F4" s="31">
        <v>39500</v>
      </c>
      <c r="G4" s="17" t="s">
        <v>18</v>
      </c>
      <c r="H4" s="16" t="s">
        <v>77</v>
      </c>
      <c r="I4" s="18"/>
      <c r="J4" s="3"/>
      <c r="K4" s="3"/>
    </row>
    <row r="5" spans="2:13" ht="33.75" customHeight="1" x14ac:dyDescent="0.3">
      <c r="B5" s="14">
        <v>2</v>
      </c>
      <c r="C5" s="15" t="s">
        <v>36</v>
      </c>
      <c r="D5" s="21" t="s">
        <v>75</v>
      </c>
      <c r="E5" s="16">
        <v>5</v>
      </c>
      <c r="F5" s="31">
        <v>50000</v>
      </c>
      <c r="G5" s="17" t="s">
        <v>16</v>
      </c>
      <c r="H5" s="16" t="s">
        <v>78</v>
      </c>
      <c r="I5" s="18"/>
      <c r="J5" s="3"/>
      <c r="K5" s="3"/>
    </row>
    <row r="6" spans="2:13" ht="33.75" customHeight="1" x14ac:dyDescent="0.3">
      <c r="B6" s="14">
        <v>3</v>
      </c>
      <c r="C6" s="15" t="s">
        <v>36</v>
      </c>
      <c r="D6" s="21" t="s">
        <v>76</v>
      </c>
      <c r="E6" s="16">
        <v>10</v>
      </c>
      <c r="F6" s="31">
        <v>100000</v>
      </c>
      <c r="G6" s="17" t="s">
        <v>18</v>
      </c>
      <c r="H6" s="16" t="s">
        <v>79</v>
      </c>
      <c r="I6" s="18"/>
      <c r="J6" s="3"/>
      <c r="K6" s="3"/>
    </row>
    <row r="7" spans="2:13" ht="33.75" customHeight="1" x14ac:dyDescent="0.3">
      <c r="B7" s="52" t="s">
        <v>3</v>
      </c>
      <c r="C7" s="53"/>
      <c r="D7" s="53"/>
      <c r="E7" s="54"/>
      <c r="F7" s="32">
        <f>SUM(F4:F6)</f>
        <v>189500</v>
      </c>
      <c r="G7" s="19"/>
      <c r="H7" s="19"/>
      <c r="I7" s="20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8"/>
  <sheetViews>
    <sheetView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3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12</v>
      </c>
      <c r="C2" s="4"/>
      <c r="D2" s="40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1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106</v>
      </c>
      <c r="D4" s="21" t="s">
        <v>107</v>
      </c>
      <c r="E4" s="16">
        <v>3</v>
      </c>
      <c r="F4" s="31">
        <v>32000</v>
      </c>
      <c r="G4" s="17" t="s">
        <v>17</v>
      </c>
      <c r="H4" s="16" t="s">
        <v>116</v>
      </c>
      <c r="I4" s="18"/>
      <c r="J4" s="3"/>
      <c r="K4" s="3"/>
    </row>
    <row r="5" spans="2:13" ht="33.75" customHeight="1" x14ac:dyDescent="0.3">
      <c r="B5" s="14">
        <v>2</v>
      </c>
      <c r="C5" s="15" t="s">
        <v>108</v>
      </c>
      <c r="D5" s="21" t="s">
        <v>109</v>
      </c>
      <c r="E5" s="16">
        <v>4</v>
      </c>
      <c r="F5" s="31">
        <v>51000</v>
      </c>
      <c r="G5" s="17" t="s">
        <v>16</v>
      </c>
      <c r="H5" s="16" t="s">
        <v>117</v>
      </c>
      <c r="I5" s="18"/>
      <c r="J5" s="3"/>
      <c r="K5" s="3"/>
    </row>
    <row r="6" spans="2:13" ht="33.75" customHeight="1" x14ac:dyDescent="0.3">
      <c r="B6" s="14">
        <v>3</v>
      </c>
      <c r="C6" s="15" t="s">
        <v>110</v>
      </c>
      <c r="D6" s="21" t="s">
        <v>111</v>
      </c>
      <c r="E6" s="16">
        <v>3</v>
      </c>
      <c r="F6" s="31">
        <v>33000</v>
      </c>
      <c r="G6" s="17" t="s">
        <v>16</v>
      </c>
      <c r="H6" s="16" t="s">
        <v>118</v>
      </c>
      <c r="I6" s="18"/>
      <c r="J6" s="3"/>
      <c r="K6" s="3"/>
    </row>
    <row r="7" spans="2:13" ht="33.75" customHeight="1" x14ac:dyDescent="0.3">
      <c r="B7" s="14">
        <v>4</v>
      </c>
      <c r="C7" s="15" t="s">
        <v>112</v>
      </c>
      <c r="D7" s="21" t="s">
        <v>113</v>
      </c>
      <c r="E7" s="16">
        <v>3</v>
      </c>
      <c r="F7" s="31">
        <v>33000</v>
      </c>
      <c r="G7" s="17" t="s">
        <v>16</v>
      </c>
      <c r="H7" s="16" t="s">
        <v>119</v>
      </c>
      <c r="I7" s="18"/>
      <c r="J7" s="3"/>
      <c r="K7" s="3"/>
    </row>
    <row r="8" spans="2:13" ht="33.75" customHeight="1" x14ac:dyDescent="0.3">
      <c r="B8" s="14">
        <v>5</v>
      </c>
      <c r="C8" s="15" t="s">
        <v>114</v>
      </c>
      <c r="D8" s="21" t="s">
        <v>115</v>
      </c>
      <c r="E8" s="16">
        <v>7</v>
      </c>
      <c r="F8" s="31">
        <v>79500</v>
      </c>
      <c r="G8" s="17" t="s">
        <v>16</v>
      </c>
      <c r="H8" s="16" t="s">
        <v>120</v>
      </c>
      <c r="I8" s="18"/>
      <c r="J8" s="3"/>
      <c r="K8" s="3"/>
    </row>
    <row r="9" spans="2:13" ht="33.75" customHeight="1" x14ac:dyDescent="0.3">
      <c r="B9" s="52" t="s">
        <v>3</v>
      </c>
      <c r="C9" s="53"/>
      <c r="D9" s="53"/>
      <c r="E9" s="54"/>
      <c r="F9" s="32">
        <f>SUM(F4:F8)</f>
        <v>228500</v>
      </c>
      <c r="G9" s="19"/>
      <c r="H9" s="19"/>
      <c r="I9" s="20"/>
      <c r="J9" s="3"/>
      <c r="K9" s="3"/>
    </row>
    <row r="10" spans="2:13" ht="9.9499999999999993" customHeight="1" x14ac:dyDescent="0.3"/>
    <row r="12" spans="2:13" x14ac:dyDescent="0.3">
      <c r="K12" s="46"/>
    </row>
    <row r="13" spans="2:13" x14ac:dyDescent="0.3">
      <c r="K13" s="46"/>
    </row>
    <row r="14" spans="2:13" x14ac:dyDescent="0.3">
      <c r="K14" s="46"/>
    </row>
    <row r="15" spans="2:13" x14ac:dyDescent="0.3">
      <c r="K15" s="46"/>
    </row>
    <row r="16" spans="2:13" x14ac:dyDescent="0.3">
      <c r="K16" s="46"/>
    </row>
    <row r="17" spans="11:11" x14ac:dyDescent="0.3">
      <c r="K17" s="46"/>
    </row>
    <row r="18" spans="11:11" x14ac:dyDescent="0.3">
      <c r="K18" s="46"/>
    </row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12"/>
  <sheetViews>
    <sheetView zoomScaleNormal="100" zoomScaleSheetLayoutView="75" workbookViewId="0">
      <selection activeCell="K20" sqref="K2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0.75" customHeight="1" x14ac:dyDescent="0.3">
      <c r="B4" s="24">
        <v>1</v>
      </c>
      <c r="C4" s="25" t="s">
        <v>87</v>
      </c>
      <c r="D4" s="21" t="s">
        <v>80</v>
      </c>
      <c r="E4" s="21">
        <v>6</v>
      </c>
      <c r="F4" s="26">
        <v>99000</v>
      </c>
      <c r="G4" s="17" t="s">
        <v>16</v>
      </c>
      <c r="H4" s="21" t="s">
        <v>90</v>
      </c>
      <c r="I4" s="27"/>
    </row>
    <row r="5" spans="2:13" ht="30.75" customHeight="1" x14ac:dyDescent="0.3">
      <c r="B5" s="24">
        <v>2</v>
      </c>
      <c r="C5" s="25" t="s">
        <v>88</v>
      </c>
      <c r="D5" s="21" t="s">
        <v>23</v>
      </c>
      <c r="E5" s="21">
        <v>4</v>
      </c>
      <c r="F5" s="26">
        <v>42000</v>
      </c>
      <c r="G5" s="17" t="s">
        <v>16</v>
      </c>
      <c r="H5" s="21" t="s">
        <v>24</v>
      </c>
      <c r="I5" s="27"/>
    </row>
    <row r="6" spans="2:13" ht="30.75" customHeight="1" x14ac:dyDescent="0.3">
      <c r="B6" s="24">
        <v>3</v>
      </c>
      <c r="C6" s="25" t="s">
        <v>89</v>
      </c>
      <c r="D6" s="21" t="s">
        <v>81</v>
      </c>
      <c r="E6" s="21">
        <v>2</v>
      </c>
      <c r="F6" s="26">
        <v>18000</v>
      </c>
      <c r="G6" s="17" t="s">
        <v>16</v>
      </c>
      <c r="H6" s="21" t="s">
        <v>91</v>
      </c>
      <c r="I6" s="27"/>
    </row>
    <row r="7" spans="2:13" ht="30.75" customHeight="1" x14ac:dyDescent="0.3">
      <c r="B7" s="24">
        <v>4</v>
      </c>
      <c r="C7" s="25" t="s">
        <v>82</v>
      </c>
      <c r="D7" s="21" t="s">
        <v>83</v>
      </c>
      <c r="E7" s="21">
        <v>2</v>
      </c>
      <c r="F7" s="26">
        <v>16000</v>
      </c>
      <c r="G7" s="17" t="s">
        <v>16</v>
      </c>
      <c r="H7" s="21" t="s">
        <v>25</v>
      </c>
      <c r="I7" s="27"/>
    </row>
    <row r="8" spans="2:13" ht="30.75" customHeight="1" x14ac:dyDescent="0.3">
      <c r="B8" s="24">
        <v>5</v>
      </c>
      <c r="C8" s="25" t="s">
        <v>84</v>
      </c>
      <c r="D8" s="21" t="s">
        <v>83</v>
      </c>
      <c r="E8" s="21">
        <v>3</v>
      </c>
      <c r="F8" s="26">
        <v>31000</v>
      </c>
      <c r="G8" s="17" t="s">
        <v>16</v>
      </c>
      <c r="H8" s="21" t="s">
        <v>92</v>
      </c>
      <c r="I8" s="27"/>
    </row>
    <row r="9" spans="2:13" ht="30.75" customHeight="1" x14ac:dyDescent="0.3">
      <c r="B9" s="24">
        <v>6</v>
      </c>
      <c r="C9" s="25" t="s">
        <v>84</v>
      </c>
      <c r="D9" s="21" t="s">
        <v>85</v>
      </c>
      <c r="E9" s="21">
        <v>4</v>
      </c>
      <c r="F9" s="26">
        <v>12000</v>
      </c>
      <c r="G9" s="17" t="s">
        <v>16</v>
      </c>
      <c r="H9" s="21" t="s">
        <v>93</v>
      </c>
      <c r="I9" s="27"/>
    </row>
    <row r="10" spans="2:13" ht="33.75" customHeight="1" x14ac:dyDescent="0.3">
      <c r="B10" s="24">
        <v>7</v>
      </c>
      <c r="C10" s="25" t="s">
        <v>86</v>
      </c>
      <c r="D10" s="21" t="s">
        <v>85</v>
      </c>
      <c r="E10" s="21">
        <v>4</v>
      </c>
      <c r="F10" s="26">
        <v>6900</v>
      </c>
      <c r="G10" s="17" t="s">
        <v>19</v>
      </c>
      <c r="H10" s="21" t="s">
        <v>93</v>
      </c>
      <c r="I10" s="27"/>
      <c r="J10" s="3"/>
      <c r="K10" s="3"/>
    </row>
    <row r="11" spans="2:13" ht="33.75" customHeight="1" x14ac:dyDescent="0.3">
      <c r="B11" s="52" t="s">
        <v>3</v>
      </c>
      <c r="C11" s="53"/>
      <c r="D11" s="53"/>
      <c r="E11" s="54"/>
      <c r="F11" s="30">
        <f>SUM(F4:F10)</f>
        <v>224900</v>
      </c>
      <c r="G11" s="19"/>
      <c r="H11" s="19"/>
      <c r="I11" s="20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16"/>
  <sheetViews>
    <sheetView zoomScaleNormal="100" zoomScaleSheetLayoutView="75" workbookViewId="0">
      <selection activeCell="L21" sqref="L21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3" customWidth="1"/>
    <col min="9" max="9" width="13.125" style="1" customWidth="1"/>
    <col min="10" max="10" width="1.625" style="1" customWidth="1"/>
    <col min="11" max="11" width="11.875" style="1" bestFit="1" customWidth="1"/>
    <col min="12" max="12" width="9.25" style="1" bestFit="1" customWidth="1"/>
    <col min="13" max="13" width="10.5" style="1" bestFit="1" customWidth="1"/>
    <col min="14" max="16384" width="9" style="1"/>
  </cols>
  <sheetData>
    <row r="1" spans="2:13" ht="31.5" x14ac:dyDescent="0.3">
      <c r="B1" s="48" t="s">
        <v>27</v>
      </c>
      <c r="C1" s="48"/>
      <c r="D1" s="48"/>
      <c r="E1" s="48"/>
      <c r="F1" s="48"/>
      <c r="G1" s="48"/>
      <c r="H1" s="48"/>
      <c r="I1" s="48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0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1" t="s">
        <v>7</v>
      </c>
      <c r="I3" s="13" t="s">
        <v>2</v>
      </c>
    </row>
    <row r="4" spans="2:13" ht="33.75" customHeight="1" x14ac:dyDescent="0.3">
      <c r="B4" s="14">
        <v>1</v>
      </c>
      <c r="C4" s="15" t="s">
        <v>101</v>
      </c>
      <c r="D4" s="21" t="s">
        <v>94</v>
      </c>
      <c r="E4" s="16">
        <v>13</v>
      </c>
      <c r="F4" s="31">
        <v>42800</v>
      </c>
      <c r="G4" s="17" t="s">
        <v>19</v>
      </c>
      <c r="H4" s="21" t="s">
        <v>102</v>
      </c>
      <c r="I4" s="18"/>
      <c r="J4" s="3"/>
      <c r="K4" s="3"/>
    </row>
    <row r="5" spans="2:13" ht="33.75" customHeight="1" x14ac:dyDescent="0.3">
      <c r="B5" s="14">
        <v>2</v>
      </c>
      <c r="C5" s="15" t="s">
        <v>95</v>
      </c>
      <c r="D5" s="21" t="s">
        <v>96</v>
      </c>
      <c r="E5" s="16">
        <v>15</v>
      </c>
      <c r="F5" s="31">
        <v>23000</v>
      </c>
      <c r="G5" s="17" t="s">
        <v>19</v>
      </c>
      <c r="H5" s="21" t="s">
        <v>103</v>
      </c>
      <c r="I5" s="18"/>
      <c r="J5" s="3"/>
      <c r="K5" s="3"/>
    </row>
    <row r="6" spans="2:13" ht="33.75" customHeight="1" x14ac:dyDescent="0.3">
      <c r="B6" s="14">
        <v>3</v>
      </c>
      <c r="C6" s="15" t="s">
        <v>84</v>
      </c>
      <c r="D6" s="21" t="s">
        <v>26</v>
      </c>
      <c r="E6" s="16">
        <v>11</v>
      </c>
      <c r="F6" s="31">
        <v>23000</v>
      </c>
      <c r="G6" s="17" t="s">
        <v>19</v>
      </c>
      <c r="H6" s="21" t="s">
        <v>103</v>
      </c>
      <c r="I6" s="18"/>
      <c r="J6" s="3"/>
      <c r="K6" s="3"/>
    </row>
    <row r="7" spans="2:13" ht="33.75" customHeight="1" x14ac:dyDescent="0.3">
      <c r="B7" s="14">
        <v>4</v>
      </c>
      <c r="C7" s="15" t="s">
        <v>97</v>
      </c>
      <c r="D7" s="21" t="s">
        <v>98</v>
      </c>
      <c r="E7" s="16">
        <v>18</v>
      </c>
      <c r="F7" s="31">
        <v>83000</v>
      </c>
      <c r="G7" s="17" t="s">
        <v>16</v>
      </c>
      <c r="H7" s="21" t="s">
        <v>104</v>
      </c>
      <c r="I7" s="18"/>
      <c r="J7" s="3"/>
      <c r="K7" s="3"/>
    </row>
    <row r="8" spans="2:13" ht="33.75" customHeight="1" x14ac:dyDescent="0.3">
      <c r="B8" s="14">
        <v>5</v>
      </c>
      <c r="C8" s="15" t="s">
        <v>99</v>
      </c>
      <c r="D8" s="21" t="s">
        <v>100</v>
      </c>
      <c r="E8" s="16">
        <v>3</v>
      </c>
      <c r="F8" s="31">
        <v>47000</v>
      </c>
      <c r="G8" s="17" t="s">
        <v>19</v>
      </c>
      <c r="H8" s="21" t="s">
        <v>105</v>
      </c>
      <c r="I8" s="18"/>
      <c r="J8" s="3"/>
      <c r="K8" s="3"/>
    </row>
    <row r="9" spans="2:13" ht="33.75" customHeight="1" x14ac:dyDescent="0.3">
      <c r="B9" s="52" t="s">
        <v>3</v>
      </c>
      <c r="C9" s="53"/>
      <c r="D9" s="53"/>
      <c r="E9" s="54"/>
      <c r="F9" s="32">
        <f>SUM(F4:F8)</f>
        <v>218800</v>
      </c>
      <c r="G9" s="19"/>
      <c r="H9" s="42"/>
      <c r="I9" s="20"/>
      <c r="J9" s="3"/>
      <c r="K9" s="3"/>
    </row>
    <row r="10" spans="2:13" ht="9.9499999999999993" customHeight="1" x14ac:dyDescent="0.3"/>
    <row r="14" spans="2:13" x14ac:dyDescent="0.3">
      <c r="L14" s="47"/>
    </row>
    <row r="16" spans="2:13" x14ac:dyDescent="0.3">
      <c r="L16" s="47"/>
    </row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cp:lastPrinted>2022-10-13T02:38:57Z</cp:lastPrinted>
  <dcterms:created xsi:type="dcterms:W3CDTF">2022-05-02T07:08:49Z</dcterms:created>
  <dcterms:modified xsi:type="dcterms:W3CDTF">2022-12-09T00:42:42Z</dcterms:modified>
</cp:coreProperties>
</file>