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정책기획과\2022년 업무추진비(수정)\22년 경영공시\"/>
    </mc:Choice>
  </mc:AlternateContent>
  <xr:revisionPtr revIDLastSave="0" documentId="13_ncr:1_{28785382-168B-4599-9237-1AE473584FE9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externalReferences>
    <externalReference r:id="rId8"/>
  </externalReferences>
  <definedNames>
    <definedName name="I0">#REF!</definedName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  <definedName name="가족수당">#REF!</definedName>
    <definedName name="건강요양보험">#REF!</definedName>
    <definedName name="고용보험">#REF!</definedName>
    <definedName name="국민연금">#REF!</definedName>
    <definedName name="기본급">#REF!</definedName>
    <definedName name="성사세출최종">#REF!</definedName>
    <definedName name="소득세">#REF!</definedName>
    <definedName name="시간외수당">#REF!</definedName>
    <definedName name="연번">#REF!</definedName>
    <definedName name="은행코드">'[1]추산계좌(2분기)'!#REF!</definedName>
    <definedName name="주민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0" l="1"/>
  <c r="F7" i="11" l="1"/>
  <c r="F13" i="1"/>
  <c r="F9" i="2" l="1"/>
  <c r="F8" i="8" l="1"/>
  <c r="F8" i="9"/>
  <c r="F5" i="3"/>
</calcChain>
</file>

<file path=xl/sharedStrings.xml><?xml version="1.0" encoding="utf-8"?>
<sst xmlns="http://schemas.openxmlformats.org/spreadsheetml/2006/main" count="199" uniqueCount="102">
  <si>
    <t>연번</t>
    <phoneticPr fontId="3" type="noConversion"/>
  </si>
  <si>
    <t>사용목적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</si>
  <si>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</si>
  <si>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</si>
  <si>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</si>
  <si>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</si>
  <si>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</si>
  <si>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</si>
  <si>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사용일자</t>
    <phoneticPr fontId="3" type="noConversion"/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</si>
  <si>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</si>
  <si>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</si>
  <si>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</si>
  <si>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</si>
  <si>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</si>
  <si>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</si>
  <si>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</si>
  <si>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체크카드</t>
    <phoneticPr fontId="3" type="noConversion"/>
  </si>
  <si>
    <t>체크카드</t>
    <phoneticPr fontId="3" type="noConversion"/>
  </si>
  <si>
    <t>체크카드</t>
    <phoneticPr fontId="3" type="noConversion"/>
  </si>
  <si>
    <t>체크카드</t>
    <phoneticPr fontId="3" type="noConversion"/>
  </si>
  <si>
    <t>현금출금</t>
    <phoneticPr fontId="3" type="noConversion"/>
  </si>
  <si>
    <t>흥보식당</t>
  </si>
  <si>
    <t>안단테153</t>
  </si>
  <si>
    <t>신차오차오</t>
  </si>
  <si>
    <t>정푸드</t>
  </si>
  <si>
    <t>세븐일레븐야당중심점</t>
  </si>
  <si>
    <t>2022년 파주시청소년재단 12월 업무추진비 집행 내역</t>
    <phoneticPr fontId="3" type="noConversion"/>
  </si>
  <si>
    <t>12월 01일</t>
  </si>
  <si>
    <t>12월 02일</t>
  </si>
  <si>
    <t>12월 07일</t>
  </si>
  <si>
    <t>12월 14일</t>
  </si>
  <si>
    <t>12월 15일</t>
  </si>
  <si>
    <t>12월 16일</t>
  </si>
  <si>
    <t>12월 26일</t>
  </si>
  <si>
    <t>12월 29일</t>
  </si>
  <si>
    <t>인사위원회 개최 업무 지원</t>
    <phoneticPr fontId="3" type="noConversion"/>
  </si>
  <si>
    <t>파주시청소년재단 직원 직계존속 부고 근조화환 구입</t>
    <phoneticPr fontId="3" type="noConversion"/>
  </si>
  <si>
    <t>정책기획과 직원 격려</t>
    <phoneticPr fontId="3" type="noConversion"/>
  </si>
  <si>
    <t>월례조회 지원 및 직원 격려</t>
    <phoneticPr fontId="3" type="noConversion"/>
  </si>
  <si>
    <t>운영시설 직원 격려</t>
    <phoneticPr fontId="3" type="noConversion"/>
  </si>
  <si>
    <t>공무직전환 심의위원회 업무 지원</t>
    <phoneticPr fontId="3" type="noConversion"/>
  </si>
  <si>
    <t>파주시청소년재단 직원 결혼 축의금 지급</t>
    <phoneticPr fontId="3" type="noConversion"/>
  </si>
  <si>
    <t>채용 면접심사 업무 지원</t>
    <phoneticPr fontId="3" type="noConversion"/>
  </si>
  <si>
    <t>파주시청소년재단 기관장 회의</t>
    <phoneticPr fontId="3" type="noConversion"/>
  </si>
  <si>
    <t>㈜들꽃피는화원</t>
  </si>
  <si>
    <t>풍미진해장국</t>
  </si>
  <si>
    <t>조은도너츠</t>
  </si>
  <si>
    <t>이정현</t>
  </si>
  <si>
    <t>한솥, 홈프러스</t>
  </si>
  <si>
    <t>파주장단콩두부</t>
  </si>
  <si>
    <t>12월 08일</t>
  </si>
  <si>
    <t>12월 09일</t>
  </si>
  <si>
    <t>12월 12일</t>
  </si>
  <si>
    <t>사회공헌활동 행사 지원</t>
    <phoneticPr fontId="3" type="noConversion"/>
  </si>
  <si>
    <t>정책기획과 직원 간담회</t>
    <phoneticPr fontId="3" type="noConversion"/>
  </si>
  <si>
    <t>고양시청소년재단 벤치마킹 업무지원</t>
    <phoneticPr fontId="3" type="noConversion"/>
  </si>
  <si>
    <t>정책기획과 업무 회의</t>
    <phoneticPr fontId="3" type="noConversion"/>
  </si>
  <si>
    <t>세븐일레븐 파주시청점</t>
  </si>
  <si>
    <t>속초한성장칼국수</t>
  </si>
  <si>
    <t>명품돌솥설렁탕</t>
  </si>
  <si>
    <t>통일로마트</t>
  </si>
  <si>
    <t>-</t>
    <phoneticPr fontId="3" type="noConversion"/>
  </si>
  <si>
    <t>-</t>
    <phoneticPr fontId="3" type="noConversion"/>
  </si>
  <si>
    <t>12월 02일</t>
    <phoneticPr fontId="3" type="noConversion"/>
  </si>
  <si>
    <t>12월 09일</t>
    <phoneticPr fontId="3" type="noConversion"/>
  </si>
  <si>
    <t>12월 13일</t>
    <phoneticPr fontId="3" type="noConversion"/>
  </si>
  <si>
    <t>12월 30일</t>
    <phoneticPr fontId="3" type="noConversion"/>
  </si>
  <si>
    <t>쉼표1 시성유지보수 공사 점검</t>
  </si>
  <si>
    <t>청소년문화거리 TF 평가회의</t>
  </si>
  <si>
    <t>학교폭력예방교육 강사단 평가회의</t>
  </si>
  <si>
    <t>쉼표1 연간사업 평가 및 행정업무 관련 검토</t>
  </si>
  <si>
    <t>대운각</t>
  </si>
  <si>
    <t>삼거리식당</t>
  </si>
  <si>
    <t>전라도밥상</t>
  </si>
  <si>
    <t>메가커피 연풍리점</t>
  </si>
  <si>
    <t>12월 06일</t>
    <phoneticPr fontId="3" type="noConversion"/>
  </si>
  <si>
    <t>12월 08일</t>
    <phoneticPr fontId="3" type="noConversion"/>
  </si>
  <si>
    <t>12월 22일</t>
  </si>
  <si>
    <t>12월 22일</t>
    <phoneticPr fontId="3" type="noConversion"/>
  </si>
  <si>
    <t>12월 27일</t>
    <phoneticPr fontId="3" type="noConversion"/>
  </si>
  <si>
    <t>기간제 근로자 근로 계약 관련 방문 미팅</t>
  </si>
  <si>
    <t>북부지역 공예 강사 네트워크 회의 진행</t>
  </si>
  <si>
    <t>문화의집 및 방과후 사업마감 및 결산·정산관련 논의 및 격려</t>
  </si>
  <si>
    <t>방과후아카데미 졸업식 및 수료식 평가회의 진행</t>
  </si>
  <si>
    <t>파주닭국수</t>
  </si>
  <si>
    <t>달리는커피</t>
  </si>
  <si>
    <t>지호한방삼계탕</t>
  </si>
  <si>
    <t>선식당</t>
  </si>
  <si>
    <t>12월  11일</t>
  </si>
  <si>
    <t>12월  18일</t>
  </si>
  <si>
    <t>12월  20일</t>
  </si>
  <si>
    <t>12월  28일</t>
  </si>
  <si>
    <t>일요근무자격려 공동식사</t>
  </si>
  <si>
    <t>청소년자유공간 모여락 근무자 격려 공동식사</t>
  </si>
  <si>
    <t>근무자 격려 공동식사</t>
  </si>
  <si>
    <t>성과보고대회 수상자 기념품</t>
  </si>
  <si>
    <t>유관기관 연계활성화, 학폭피해 학생 개입 및 대안학교 운영회의, 통합사례회의</t>
  </si>
  <si>
    <t>유관기관 연계활성화,
방문 손님 접대용 다과 구입</t>
  </si>
  <si>
    <t>알파문구 운정점</t>
  </si>
  <si>
    <t>연화정, 메가커피,
파리바게뜨, 유진과일</t>
  </si>
  <si>
    <t>장수누룽지백숙,
원마트</t>
  </si>
  <si>
    <t>12월 02일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</si>
</sst>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14" fontId="13" fillId="0" borderId="6" xfId="2" applyNumberFormat="1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7" xfId="3" applyFont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41" fontId="11" fillId="3" borderId="7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8" xfId="2" applyFont="1" applyBorder="1" applyAlignment="1">
      <alignment horizontal="center" vertical="center" shrinkToFit="1"/>
    </xf>
    <xf numFmtId="14" fontId="13" fillId="0" borderId="6" xfId="2" applyNumberFormat="1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center" vertical="center" shrinkToFit="1"/>
    </xf>
    <xf numFmtId="41" fontId="13" fillId="0" borderId="7" xfId="3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/>
    </xf>
    <xf numFmtId="41" fontId="11" fillId="3" borderId="6" xfId="1" applyFont="1" applyFill="1" applyBorder="1" applyAlignment="1">
      <alignment horizontal="center" vertical="center"/>
    </xf>
    <xf numFmtId="41" fontId="13" fillId="0" borderId="6" xfId="1" applyFont="1" applyBorder="1" applyAlignment="1">
      <alignment horizontal="center" vertical="center"/>
    </xf>
    <xf numFmtId="41" fontId="11" fillId="3" borderId="6" xfId="2" applyNumberFormat="1" applyFont="1" applyFill="1" applyBorder="1" applyAlignment="1">
      <alignment horizontal="center" vertical="center"/>
    </xf>
    <xf numFmtId="41" fontId="10" fillId="3" borderId="6" xfId="1" applyFont="1" applyFill="1" applyBorder="1" applyAlignment="1">
      <alignment horizontal="center" vertical="center"/>
    </xf>
    <xf numFmtId="41" fontId="16" fillId="0" borderId="12" xfId="1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41" fontId="8" fillId="3" borderId="15" xfId="3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shrinkToFit="1"/>
    </xf>
    <xf numFmtId="3" fontId="9" fillId="0" borderId="1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16" fillId="0" borderId="16" xfId="0" applyFont="1" applyBorder="1" applyAlignment="1">
      <alignment horizontal="center" vertical="center"/>
    </xf>
    <xf numFmtId="41" fontId="2" fillId="0" borderId="0" xfId="1" applyFont="1">
      <alignment vertical="center"/>
    </xf>
    <xf numFmtId="3" fontId="2" fillId="0" borderId="0" xfId="2" applyNumberFormat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41" fontId="16" fillId="0" borderId="16" xfId="1" applyFont="1" applyFill="1" applyBorder="1" applyAlignment="1">
      <alignment horizontal="center" vertical="center"/>
    </xf>
    <xf numFmtId="41" fontId="16" fillId="0" borderId="12" xfId="1" applyFont="1" applyFill="1" applyBorder="1" applyAlignment="1">
      <alignment horizontal="center" vertical="center"/>
    </xf>
    <xf numFmtId="41" fontId="16" fillId="0" borderId="18" xfId="1" applyFont="1" applyFill="1" applyBorder="1" applyAlignment="1">
      <alignment horizontal="center" vertical="center"/>
    </xf>
    <xf numFmtId="3" fontId="9" fillId="0" borderId="17" xfId="2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</cellXfs>
  <cellStyles count="9">
    <cellStyle name="백분율 8 2 2 2" xfId="8" xr:uid="{BE6C1733-3D93-49A6-BE19-F17CE691E3A6}"/>
    <cellStyle name="쉼표 [0]" xfId="1" builtinId="6"/>
    <cellStyle name="쉼표 [0] 2" xfId="3" xr:uid="{DABCEE74-92F9-42C7-983E-F7904A6556BE}"/>
    <cellStyle name="쉼표 [0] 3" xfId="5" xr:uid="{C6BC904C-DDEC-49CF-BD9D-674848B9DAEF}"/>
    <cellStyle name="쉼표 [0] 6" xfId="7" xr:uid="{872EEECC-97A5-4EEB-A0D7-D00603034FE3}"/>
    <cellStyle name="표준" xfId="0" builtinId="0"/>
    <cellStyle name="표준 2" xfId="2" xr:uid="{D2309EB2-1B8D-4263-906C-A64B319019AA}"/>
    <cellStyle name="표준 5 2" xfId="6" xr:uid="{100AAA0D-AADA-4801-A197-F7AFF38D596C}"/>
    <cellStyle name="표준 6 5 3 2 2 2" xfId="4" xr:uid="{88C2950D-B645-4BED-81E0-4DC7223E7C8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  <sheetName val="8월분지출결의서_"/>
      <sheetName val="9월분지출결의서_"/>
      <sheetName val="추산계좌(3분기)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4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2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8</v>
      </c>
      <c r="D3" s="6" t="s">
        <v>1</v>
      </c>
      <c r="E3" s="6" t="s">
        <v>5</v>
      </c>
      <c r="F3" s="6" t="s">
        <v>6</v>
      </c>
      <c r="G3" s="6" t="s">
        <v>4</v>
      </c>
      <c r="H3" s="6" t="s">
        <v>7</v>
      </c>
      <c r="I3" s="7" t="s">
        <v>2</v>
      </c>
    </row>
    <row r="4" spans="2:13" ht="33.75" customHeight="1" x14ac:dyDescent="0.3">
      <c r="B4" s="8">
        <v>1</v>
      </c>
      <c r="C4" s="44" t="s">
        <v>27</v>
      </c>
      <c r="D4" s="49" t="s">
        <v>35</v>
      </c>
      <c r="E4" s="9">
        <v>12</v>
      </c>
      <c r="F4" s="50">
        <v>57000</v>
      </c>
      <c r="G4" s="35" t="s">
        <v>17</v>
      </c>
      <c r="H4" s="29" t="s">
        <v>22</v>
      </c>
      <c r="I4" s="53"/>
    </row>
    <row r="5" spans="2:13" ht="33.75" customHeight="1" x14ac:dyDescent="0.3">
      <c r="B5" s="8">
        <v>2</v>
      </c>
      <c r="C5" s="29" t="s">
        <v>28</v>
      </c>
      <c r="D5" s="28" t="s">
        <v>36</v>
      </c>
      <c r="E5" s="9">
        <v>1</v>
      </c>
      <c r="F5" s="51">
        <v>100000</v>
      </c>
      <c r="G5" s="35" t="s">
        <v>16</v>
      </c>
      <c r="H5" s="29" t="s">
        <v>44</v>
      </c>
      <c r="I5" s="53"/>
    </row>
    <row r="6" spans="2:13" ht="33.75" customHeight="1" x14ac:dyDescent="0.3">
      <c r="B6" s="8">
        <v>3</v>
      </c>
      <c r="C6" s="47" t="s">
        <v>28</v>
      </c>
      <c r="D6" s="48" t="s">
        <v>37</v>
      </c>
      <c r="E6" s="9">
        <v>6</v>
      </c>
      <c r="F6" s="52">
        <v>58000</v>
      </c>
      <c r="G6" s="35" t="s">
        <v>16</v>
      </c>
      <c r="H6" s="47" t="s">
        <v>45</v>
      </c>
      <c r="I6" s="53"/>
    </row>
    <row r="7" spans="2:13" ht="33.75" customHeight="1" x14ac:dyDescent="0.3">
      <c r="B7" s="8">
        <v>4</v>
      </c>
      <c r="C7" s="47" t="s">
        <v>29</v>
      </c>
      <c r="D7" s="48" t="s">
        <v>38</v>
      </c>
      <c r="E7" s="9">
        <v>12</v>
      </c>
      <c r="F7" s="52">
        <v>124000</v>
      </c>
      <c r="G7" s="35" t="s">
        <v>16</v>
      </c>
      <c r="H7" s="47" t="s">
        <v>21</v>
      </c>
      <c r="I7" s="53"/>
    </row>
    <row r="8" spans="2:13" ht="33.75" customHeight="1" x14ac:dyDescent="0.3">
      <c r="B8" s="8">
        <v>5</v>
      </c>
      <c r="C8" s="47" t="s">
        <v>30</v>
      </c>
      <c r="D8" s="48" t="s">
        <v>39</v>
      </c>
      <c r="E8" s="9">
        <v>15</v>
      </c>
      <c r="F8" s="52">
        <v>60000</v>
      </c>
      <c r="G8" s="35" t="s">
        <v>16</v>
      </c>
      <c r="H8" s="47" t="s">
        <v>46</v>
      </c>
      <c r="I8" s="53"/>
    </row>
    <row r="9" spans="2:13" ht="33.75" customHeight="1" x14ac:dyDescent="0.3">
      <c r="B9" s="8">
        <v>6</v>
      </c>
      <c r="C9" s="47" t="s">
        <v>31</v>
      </c>
      <c r="D9" s="48" t="s">
        <v>40</v>
      </c>
      <c r="E9" s="9">
        <v>10</v>
      </c>
      <c r="F9" s="52">
        <v>30000</v>
      </c>
      <c r="G9" s="35" t="s">
        <v>16</v>
      </c>
      <c r="H9" s="47" t="s">
        <v>22</v>
      </c>
      <c r="I9" s="53"/>
    </row>
    <row r="10" spans="2:13" ht="33.75" customHeight="1" x14ac:dyDescent="0.3">
      <c r="B10" s="8">
        <v>7</v>
      </c>
      <c r="C10" s="47" t="s">
        <v>32</v>
      </c>
      <c r="D10" s="48" t="s">
        <v>41</v>
      </c>
      <c r="E10" s="9">
        <v>1</v>
      </c>
      <c r="F10" s="52">
        <v>50000</v>
      </c>
      <c r="G10" s="35" t="s">
        <v>20</v>
      </c>
      <c r="H10" s="47" t="s">
        <v>47</v>
      </c>
      <c r="I10" s="53"/>
    </row>
    <row r="11" spans="2:13" ht="33.75" customHeight="1" x14ac:dyDescent="0.3">
      <c r="B11" s="8">
        <v>8</v>
      </c>
      <c r="C11" s="47" t="s">
        <v>33</v>
      </c>
      <c r="D11" s="48" t="s">
        <v>42</v>
      </c>
      <c r="E11" s="9">
        <v>13</v>
      </c>
      <c r="F11" s="52">
        <v>149150</v>
      </c>
      <c r="G11" s="35" t="s">
        <v>16</v>
      </c>
      <c r="H11" s="47" t="s">
        <v>48</v>
      </c>
      <c r="I11" s="53"/>
    </row>
    <row r="12" spans="2:13" ht="33.75" customHeight="1" x14ac:dyDescent="0.3">
      <c r="B12" s="8">
        <v>9</v>
      </c>
      <c r="C12" s="47" t="s">
        <v>34</v>
      </c>
      <c r="D12" s="48" t="s">
        <v>43</v>
      </c>
      <c r="E12" s="9">
        <v>8</v>
      </c>
      <c r="F12" s="52">
        <v>105000</v>
      </c>
      <c r="G12" s="35" t="s">
        <v>16</v>
      </c>
      <c r="H12" s="47" t="s">
        <v>49</v>
      </c>
      <c r="I12" s="53"/>
    </row>
    <row r="13" spans="2:13" ht="33.75" customHeight="1" x14ac:dyDescent="0.3">
      <c r="B13" s="55" t="s">
        <v>3</v>
      </c>
      <c r="C13" s="56"/>
      <c r="D13" s="56"/>
      <c r="E13" s="57"/>
      <c r="F13" s="33">
        <f>SUM(F4:F12)</f>
        <v>733150</v>
      </c>
      <c r="G13" s="10"/>
      <c r="H13" s="36"/>
      <c r="I13" s="37"/>
      <c r="J13" s="3"/>
      <c r="K13" s="3"/>
    </row>
    <row r="14" spans="2:13" ht="9.9499999999999993" customHeight="1" x14ac:dyDescent="0.3"/>
  </sheetData>
  <mergeCells count="2">
    <mergeCell ref="B1:I1"/>
    <mergeCell ref="B13:E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10"/>
  <sheetViews>
    <sheetView zoomScaleNormal="100" zoomScaleSheetLayoutView="75" workbookViewId="0">
      <selection activeCell="E15" sqref="E1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2" t="s">
        <v>11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44" t="s">
        <v>50</v>
      </c>
      <c r="D4" s="28" t="s">
        <v>53</v>
      </c>
      <c r="E4" s="9">
        <v>8</v>
      </c>
      <c r="F4" s="34">
        <v>36000</v>
      </c>
      <c r="G4" s="35" t="s">
        <v>16</v>
      </c>
      <c r="H4" s="29" t="s">
        <v>57</v>
      </c>
      <c r="I4" s="39"/>
      <c r="J4" s="3"/>
      <c r="K4" s="3"/>
    </row>
    <row r="5" spans="2:13" ht="33.75" customHeight="1" x14ac:dyDescent="0.3">
      <c r="B5" s="14">
        <v>2</v>
      </c>
      <c r="C5" s="29" t="s">
        <v>51</v>
      </c>
      <c r="D5" s="28" t="s">
        <v>54</v>
      </c>
      <c r="E5" s="9">
        <v>3</v>
      </c>
      <c r="F5" s="34">
        <v>29500</v>
      </c>
      <c r="G5" s="35" t="s">
        <v>16</v>
      </c>
      <c r="H5" s="29" t="s">
        <v>58</v>
      </c>
      <c r="I5" s="39"/>
      <c r="J5" s="3"/>
      <c r="K5" s="3"/>
    </row>
    <row r="6" spans="2:13" ht="33.75" customHeight="1" x14ac:dyDescent="0.3">
      <c r="B6" s="14">
        <v>3</v>
      </c>
      <c r="C6" s="29" t="s">
        <v>52</v>
      </c>
      <c r="D6" s="28" t="s">
        <v>54</v>
      </c>
      <c r="E6" s="9">
        <v>4</v>
      </c>
      <c r="F6" s="34">
        <v>40000</v>
      </c>
      <c r="G6" s="35" t="s">
        <v>16</v>
      </c>
      <c r="H6" s="29" t="s">
        <v>59</v>
      </c>
      <c r="I6" s="39"/>
      <c r="J6" s="3"/>
      <c r="K6" s="3"/>
    </row>
    <row r="7" spans="2:13" ht="33.75" customHeight="1" x14ac:dyDescent="0.3">
      <c r="B7" s="14">
        <v>4</v>
      </c>
      <c r="C7" s="29" t="s">
        <v>31</v>
      </c>
      <c r="D7" s="28" t="s">
        <v>55</v>
      </c>
      <c r="E7" s="9">
        <v>4</v>
      </c>
      <c r="F7" s="34">
        <v>15900</v>
      </c>
      <c r="G7" s="35" t="s">
        <v>16</v>
      </c>
      <c r="H7" s="38" t="s">
        <v>60</v>
      </c>
      <c r="I7" s="39"/>
      <c r="J7" s="3"/>
      <c r="K7" s="3"/>
    </row>
    <row r="8" spans="2:13" ht="33.75" customHeight="1" x14ac:dyDescent="0.3">
      <c r="B8" s="14">
        <v>5</v>
      </c>
      <c r="C8" s="29" t="s">
        <v>32</v>
      </c>
      <c r="D8" s="28" t="s">
        <v>56</v>
      </c>
      <c r="E8" s="9">
        <v>8</v>
      </c>
      <c r="F8" s="34">
        <v>26000</v>
      </c>
      <c r="G8" s="35" t="s">
        <v>16</v>
      </c>
      <c r="H8" s="29" t="s">
        <v>22</v>
      </c>
      <c r="I8" s="39"/>
      <c r="J8" s="3"/>
      <c r="K8" s="3"/>
    </row>
    <row r="9" spans="2:13" ht="33.75" customHeight="1" x14ac:dyDescent="0.3">
      <c r="B9" s="58" t="s">
        <v>3</v>
      </c>
      <c r="C9" s="59"/>
      <c r="D9" s="59"/>
      <c r="E9" s="60"/>
      <c r="F9" s="32">
        <f>SUM(F4:F8)</f>
        <v>147400</v>
      </c>
      <c r="G9" s="19"/>
      <c r="H9" s="19"/>
      <c r="I9" s="20"/>
      <c r="J9" s="3"/>
      <c r="K9" s="3"/>
    </row>
    <row r="10" spans="2:13" ht="9.9499999999999993" customHeight="1" x14ac:dyDescent="0.3"/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6"/>
  <sheetViews>
    <sheetView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3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2" t="s">
        <v>10</v>
      </c>
      <c r="C2" s="4"/>
      <c r="D2" s="4"/>
      <c r="E2" s="4"/>
      <c r="F2" s="4"/>
      <c r="G2" s="4"/>
      <c r="H2" s="40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1" t="s">
        <v>7</v>
      </c>
      <c r="I3" s="13" t="s">
        <v>2</v>
      </c>
    </row>
    <row r="4" spans="2:13" ht="30.75" customHeight="1" x14ac:dyDescent="0.3">
      <c r="B4" s="14" t="s">
        <v>61</v>
      </c>
      <c r="C4" s="15" t="s">
        <v>61</v>
      </c>
      <c r="D4" s="21" t="s">
        <v>61</v>
      </c>
      <c r="E4" s="16" t="s">
        <v>61</v>
      </c>
      <c r="F4" s="31">
        <v>0</v>
      </c>
      <c r="G4" s="17" t="s">
        <v>62</v>
      </c>
      <c r="H4" s="21" t="s">
        <v>62</v>
      </c>
      <c r="I4" s="18"/>
      <c r="J4" s="3"/>
      <c r="K4" s="3"/>
    </row>
    <row r="5" spans="2:13" ht="30.75" customHeight="1" x14ac:dyDescent="0.3">
      <c r="B5" s="58" t="s">
        <v>3</v>
      </c>
      <c r="C5" s="59"/>
      <c r="D5" s="59"/>
      <c r="E5" s="60"/>
      <c r="F5" s="32">
        <f>SUM(F4:F4)</f>
        <v>0</v>
      </c>
      <c r="G5" s="19"/>
      <c r="H5" s="42"/>
      <c r="I5" s="20"/>
      <c r="J5" s="3"/>
      <c r="K5" s="3"/>
    </row>
    <row r="6" spans="2:13" ht="9.9499999999999993" customHeight="1" x14ac:dyDescent="0.3"/>
  </sheetData>
  <mergeCells count="2">
    <mergeCell ref="B1:I1"/>
    <mergeCell ref="B5:E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9"/>
  <sheetViews>
    <sheetView zoomScaleNormal="100" zoomScaleSheetLayoutView="75" workbookViewId="0">
      <selection activeCell="L8" sqref="L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3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3" t="s">
        <v>9</v>
      </c>
    </row>
    <row r="3" spans="2:13" ht="30.75" customHeight="1" x14ac:dyDescent="0.3">
      <c r="B3" s="11" t="s">
        <v>0</v>
      </c>
      <c r="C3" s="12" t="s">
        <v>8</v>
      </c>
      <c r="D3" s="41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63</v>
      </c>
      <c r="D4" s="21" t="s">
        <v>67</v>
      </c>
      <c r="E4" s="16">
        <v>2</v>
      </c>
      <c r="F4" s="31">
        <v>27000</v>
      </c>
      <c r="G4" s="17" t="s">
        <v>18</v>
      </c>
      <c r="H4" s="16" t="s">
        <v>71</v>
      </c>
      <c r="I4" s="18"/>
      <c r="J4" s="3"/>
      <c r="K4" s="3"/>
    </row>
    <row r="5" spans="2:13" ht="33.75" customHeight="1" x14ac:dyDescent="0.3">
      <c r="B5" s="14">
        <v>2</v>
      </c>
      <c r="C5" s="15" t="s">
        <v>64</v>
      </c>
      <c r="D5" s="21" t="s">
        <v>68</v>
      </c>
      <c r="E5" s="16">
        <v>6</v>
      </c>
      <c r="F5" s="31">
        <v>66000</v>
      </c>
      <c r="G5" s="17" t="s">
        <v>16</v>
      </c>
      <c r="H5" s="16" t="s">
        <v>72</v>
      </c>
      <c r="I5" s="18"/>
      <c r="J5" s="3"/>
      <c r="K5" s="3"/>
    </row>
    <row r="6" spans="2:13" ht="33.75" customHeight="1" x14ac:dyDescent="0.3">
      <c r="B6" s="14">
        <v>3</v>
      </c>
      <c r="C6" s="15" t="s">
        <v>65</v>
      </c>
      <c r="D6" s="21" t="s">
        <v>69</v>
      </c>
      <c r="E6" s="16">
        <v>6</v>
      </c>
      <c r="F6" s="31">
        <v>85000</v>
      </c>
      <c r="G6" s="17" t="s">
        <v>16</v>
      </c>
      <c r="H6" s="16" t="s">
        <v>73</v>
      </c>
      <c r="I6" s="18"/>
      <c r="J6" s="3"/>
      <c r="K6" s="3"/>
    </row>
    <row r="7" spans="2:13" ht="33.75" customHeight="1" x14ac:dyDescent="0.3">
      <c r="B7" s="14">
        <v>4</v>
      </c>
      <c r="C7" s="15" t="s">
        <v>66</v>
      </c>
      <c r="D7" s="21" t="s">
        <v>70</v>
      </c>
      <c r="E7" s="16">
        <v>3</v>
      </c>
      <c r="F7" s="31">
        <v>15700</v>
      </c>
      <c r="G7" s="17" t="s">
        <v>18</v>
      </c>
      <c r="H7" s="16" t="s">
        <v>74</v>
      </c>
      <c r="I7" s="18"/>
      <c r="J7" s="3"/>
      <c r="K7" s="3"/>
    </row>
    <row r="8" spans="2:13" ht="33.75" customHeight="1" x14ac:dyDescent="0.3">
      <c r="B8" s="58" t="s">
        <v>3</v>
      </c>
      <c r="C8" s="59"/>
      <c r="D8" s="59"/>
      <c r="E8" s="60"/>
      <c r="F8" s="32">
        <f>SUM(F4:F7)</f>
        <v>193700</v>
      </c>
      <c r="G8" s="19"/>
      <c r="H8" s="19"/>
      <c r="I8" s="20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17"/>
  <sheetViews>
    <sheetView zoomScaleNormal="100" zoomScaleSheetLayoutView="75" workbookViewId="0">
      <selection activeCell="F17" sqref="F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3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2" t="s">
        <v>12</v>
      </c>
      <c r="C2" s="4"/>
      <c r="D2" s="40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41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75</v>
      </c>
      <c r="D4" s="21" t="s">
        <v>80</v>
      </c>
      <c r="E4" s="16">
        <v>6</v>
      </c>
      <c r="F4" s="31">
        <v>72500</v>
      </c>
      <c r="G4" s="17" t="s">
        <v>17</v>
      </c>
      <c r="H4" s="16" t="s">
        <v>84</v>
      </c>
      <c r="I4" s="18"/>
      <c r="J4" s="3"/>
      <c r="K4" s="3"/>
    </row>
    <row r="5" spans="2:13" ht="33.75" customHeight="1" x14ac:dyDescent="0.3">
      <c r="B5" s="14">
        <v>2</v>
      </c>
      <c r="C5" s="15" t="s">
        <v>76</v>
      </c>
      <c r="D5" s="21" t="s">
        <v>81</v>
      </c>
      <c r="E5" s="16">
        <v>4</v>
      </c>
      <c r="F5" s="31">
        <v>45800</v>
      </c>
      <c r="G5" s="17" t="s">
        <v>16</v>
      </c>
      <c r="H5" s="16" t="s">
        <v>85</v>
      </c>
      <c r="I5" s="18"/>
      <c r="J5" s="3"/>
      <c r="K5" s="3"/>
    </row>
    <row r="6" spans="2:13" ht="33.75" customHeight="1" x14ac:dyDescent="0.3">
      <c r="B6" s="14">
        <v>3</v>
      </c>
      <c r="C6" s="15" t="s">
        <v>78</v>
      </c>
      <c r="D6" s="21" t="s">
        <v>82</v>
      </c>
      <c r="E6" s="16">
        <v>6</v>
      </c>
      <c r="F6" s="31">
        <v>127000</v>
      </c>
      <c r="G6" s="17" t="s">
        <v>16</v>
      </c>
      <c r="H6" s="16" t="s">
        <v>86</v>
      </c>
      <c r="I6" s="18"/>
      <c r="J6" s="3"/>
      <c r="K6" s="3"/>
    </row>
    <row r="7" spans="2:13" ht="33.75" customHeight="1" x14ac:dyDescent="0.3">
      <c r="B7" s="14">
        <v>4</v>
      </c>
      <c r="C7" s="15" t="s">
        <v>79</v>
      </c>
      <c r="D7" s="21" t="s">
        <v>83</v>
      </c>
      <c r="E7" s="16">
        <v>7</v>
      </c>
      <c r="F7" s="31">
        <v>113200</v>
      </c>
      <c r="G7" s="17" t="s">
        <v>16</v>
      </c>
      <c r="H7" s="16" t="s">
        <v>87</v>
      </c>
      <c r="I7" s="18"/>
      <c r="J7" s="3"/>
      <c r="K7" s="3"/>
    </row>
    <row r="8" spans="2:13" ht="33.75" customHeight="1" x14ac:dyDescent="0.3">
      <c r="B8" s="58" t="s">
        <v>3</v>
      </c>
      <c r="C8" s="59"/>
      <c r="D8" s="59"/>
      <c r="E8" s="60"/>
      <c r="F8" s="32">
        <f>SUM(F4:F7)</f>
        <v>358500</v>
      </c>
      <c r="G8" s="19"/>
      <c r="H8" s="19"/>
      <c r="I8" s="20"/>
      <c r="J8" s="3"/>
      <c r="K8" s="3"/>
    </row>
    <row r="9" spans="2:13" ht="9.9499999999999993" customHeight="1" x14ac:dyDescent="0.3"/>
    <row r="11" spans="2:13" x14ac:dyDescent="0.3">
      <c r="K11" s="45"/>
    </row>
    <row r="12" spans="2:13" x14ac:dyDescent="0.3">
      <c r="K12" s="45"/>
    </row>
    <row r="13" spans="2:13" x14ac:dyDescent="0.3">
      <c r="K13" s="45"/>
    </row>
    <row r="14" spans="2:13" x14ac:dyDescent="0.3">
      <c r="K14" s="45"/>
    </row>
    <row r="15" spans="2:13" x14ac:dyDescent="0.3">
      <c r="K15" s="45"/>
    </row>
    <row r="16" spans="2:13" x14ac:dyDescent="0.3">
      <c r="K16" s="45"/>
    </row>
    <row r="17" spans="11:11" x14ac:dyDescent="0.3">
      <c r="K17" s="45"/>
    </row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9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2" t="s">
        <v>13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0.75" customHeight="1" x14ac:dyDescent="0.3">
      <c r="B4" s="24">
        <v>1</v>
      </c>
      <c r="C4" s="25" t="s">
        <v>88</v>
      </c>
      <c r="D4" s="21" t="s">
        <v>92</v>
      </c>
      <c r="E4" s="21">
        <v>2</v>
      </c>
      <c r="F4" s="26">
        <v>18000</v>
      </c>
      <c r="G4" s="17" t="s">
        <v>16</v>
      </c>
      <c r="H4" s="21" t="s">
        <v>24</v>
      </c>
      <c r="I4" s="27"/>
    </row>
    <row r="5" spans="2:13" ht="30.75" customHeight="1" x14ac:dyDescent="0.3">
      <c r="B5" s="24">
        <v>2</v>
      </c>
      <c r="C5" s="25" t="s">
        <v>89</v>
      </c>
      <c r="D5" s="21" t="s">
        <v>92</v>
      </c>
      <c r="E5" s="21">
        <v>3</v>
      </c>
      <c r="F5" s="26">
        <v>26000</v>
      </c>
      <c r="G5" s="17" t="s">
        <v>16</v>
      </c>
      <c r="H5" s="21" t="s">
        <v>23</v>
      </c>
      <c r="I5" s="27"/>
    </row>
    <row r="6" spans="2:13" ht="30.75" customHeight="1" x14ac:dyDescent="0.3">
      <c r="B6" s="24">
        <v>3</v>
      </c>
      <c r="C6" s="25" t="s">
        <v>90</v>
      </c>
      <c r="D6" s="21" t="s">
        <v>93</v>
      </c>
      <c r="E6" s="21">
        <v>3</v>
      </c>
      <c r="F6" s="26">
        <v>5200</v>
      </c>
      <c r="G6" s="17" t="s">
        <v>16</v>
      </c>
      <c r="H6" s="21" t="s">
        <v>25</v>
      </c>
      <c r="I6" s="27"/>
    </row>
    <row r="7" spans="2:13" ht="30.75" customHeight="1" x14ac:dyDescent="0.3">
      <c r="B7" s="24">
        <v>4</v>
      </c>
      <c r="C7" s="25" t="s">
        <v>91</v>
      </c>
      <c r="D7" s="21" t="s">
        <v>94</v>
      </c>
      <c r="E7" s="21">
        <v>3</v>
      </c>
      <c r="F7" s="26">
        <v>16000</v>
      </c>
      <c r="G7" s="17" t="s">
        <v>16</v>
      </c>
      <c r="H7" s="21" t="s">
        <v>23</v>
      </c>
      <c r="I7" s="27"/>
    </row>
    <row r="8" spans="2:13" ht="33.75" customHeight="1" x14ac:dyDescent="0.3">
      <c r="B8" s="58" t="s">
        <v>3</v>
      </c>
      <c r="C8" s="59"/>
      <c r="D8" s="59"/>
      <c r="E8" s="60"/>
      <c r="F8" s="30">
        <f>SUM(F4:F7)</f>
        <v>65200</v>
      </c>
      <c r="G8" s="19"/>
      <c r="H8" s="19"/>
      <c r="I8" s="20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14"/>
  <sheetViews>
    <sheetView zoomScaleNormal="100" zoomScaleSheetLayoutView="75" workbookViewId="0">
      <selection activeCell="F20" sqref="F2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3" customWidth="1"/>
    <col min="9" max="9" width="13.125" style="1" customWidth="1"/>
    <col min="10" max="10" width="1.625" style="1" customWidth="1"/>
    <col min="11" max="11" width="11.875" style="1" bestFit="1" customWidth="1"/>
    <col min="12" max="12" width="9.25" style="1" bestFit="1" customWidth="1"/>
    <col min="13" max="13" width="10.5" style="1" bestFit="1" customWidth="1"/>
    <col min="14" max="16384" width="9" style="1"/>
  </cols>
  <sheetData>
    <row r="1" spans="2:13" ht="31.5" x14ac:dyDescent="0.3">
      <c r="B1" s="54" t="s">
        <v>26</v>
      </c>
      <c r="C1" s="54"/>
      <c r="D1" s="54"/>
      <c r="E1" s="54"/>
      <c r="F1" s="54"/>
      <c r="G1" s="54"/>
      <c r="H1" s="54"/>
      <c r="I1" s="54"/>
      <c r="M1" s="2"/>
    </row>
    <row r="2" spans="2:13" ht="20.100000000000001" customHeight="1" x14ac:dyDescent="0.3">
      <c r="B2" s="22" t="s">
        <v>14</v>
      </c>
      <c r="C2" s="4"/>
      <c r="D2" s="4"/>
      <c r="E2" s="4"/>
      <c r="F2" s="4"/>
      <c r="G2" s="4"/>
      <c r="H2" s="40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1" t="s">
        <v>7</v>
      </c>
      <c r="I3" s="13" t="s">
        <v>2</v>
      </c>
    </row>
    <row r="4" spans="2:13" ht="33.75" customHeight="1" x14ac:dyDescent="0.3">
      <c r="B4" s="14">
        <v>1</v>
      </c>
      <c r="C4" s="15" t="s">
        <v>101</v>
      </c>
      <c r="D4" s="21" t="s">
        <v>95</v>
      </c>
      <c r="E4" s="16">
        <v>3</v>
      </c>
      <c r="F4" s="31">
        <v>30100</v>
      </c>
      <c r="G4" s="17" t="s">
        <v>19</v>
      </c>
      <c r="H4" s="21" t="s">
        <v>98</v>
      </c>
      <c r="I4" s="18"/>
      <c r="J4" s="3"/>
      <c r="K4" s="3"/>
    </row>
    <row r="5" spans="2:13" ht="33.75" customHeight="1" x14ac:dyDescent="0.3">
      <c r="B5" s="14">
        <v>2</v>
      </c>
      <c r="C5" s="15" t="s">
        <v>30</v>
      </c>
      <c r="D5" s="21" t="s">
        <v>96</v>
      </c>
      <c r="E5" s="16">
        <v>14</v>
      </c>
      <c r="F5" s="31">
        <v>176300</v>
      </c>
      <c r="G5" s="17" t="s">
        <v>19</v>
      </c>
      <c r="H5" s="21" t="s">
        <v>99</v>
      </c>
      <c r="I5" s="18"/>
      <c r="J5" s="3"/>
      <c r="K5" s="3"/>
    </row>
    <row r="6" spans="2:13" ht="33.75" customHeight="1" x14ac:dyDescent="0.3">
      <c r="B6" s="14">
        <v>3</v>
      </c>
      <c r="C6" s="15" t="s">
        <v>77</v>
      </c>
      <c r="D6" s="21" t="s">
        <v>97</v>
      </c>
      <c r="E6" s="16">
        <v>8</v>
      </c>
      <c r="F6" s="31">
        <v>106180</v>
      </c>
      <c r="G6" s="17" t="s">
        <v>19</v>
      </c>
      <c r="H6" s="21" t="s">
        <v>100</v>
      </c>
      <c r="I6" s="18"/>
      <c r="J6" s="3"/>
      <c r="K6" s="3"/>
    </row>
    <row r="7" spans="2:13" ht="33.75" customHeight="1" x14ac:dyDescent="0.3">
      <c r="B7" s="58" t="s">
        <v>3</v>
      </c>
      <c r="C7" s="59"/>
      <c r="D7" s="59"/>
      <c r="E7" s="60"/>
      <c r="F7" s="32">
        <f>SUM(F4:F6)</f>
        <v>312580</v>
      </c>
      <c r="G7" s="19"/>
      <c r="H7" s="42"/>
      <c r="I7" s="20"/>
      <c r="J7" s="3"/>
      <c r="K7" s="3"/>
    </row>
    <row r="8" spans="2:13" ht="9.9499999999999993" customHeight="1" x14ac:dyDescent="0.3"/>
    <row r="12" spans="2:13" x14ac:dyDescent="0.3">
      <c r="L12" s="46"/>
    </row>
    <row r="14" spans="2:13" x14ac:dyDescent="0.3">
      <c r="L14" s="46"/>
    </row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cp:lastPrinted>2022-10-13T02:38:57Z</cp:lastPrinted>
  <dcterms:created xsi:type="dcterms:W3CDTF">2022-05-02T07:08:49Z</dcterms:created>
  <dcterms:modified xsi:type="dcterms:W3CDTF">2023-01-11T09:06:09Z</dcterms:modified>
</cp:coreProperties>
</file>